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CoMAE-i\KONVOKESYEN\TEMPLATE PEMARKAHAN ANUGERAH KONVO - EXCEL\"/>
    </mc:Choice>
  </mc:AlternateContent>
  <bookViews>
    <workbookView xWindow="0" yWindow="0" windowWidth="28800" windowHeight="12210" firstSheet="1" activeTab="1"/>
  </bookViews>
  <sheets>
    <sheet name="Sheet1" sheetId="1" state="hidden" r:id="rId1"/>
    <sheet name="CALON" sheetId="2" r:id="rId2"/>
    <sheet name="Data_Validation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2" l="1"/>
  <c r="Q5" i="2" l="1"/>
  <c r="P21" i="2"/>
  <c r="P18" i="2"/>
  <c r="M21" i="2"/>
  <c r="M18" i="2"/>
  <c r="J21" i="2"/>
  <c r="J18" i="2"/>
  <c r="G21" i="2"/>
  <c r="G18" i="2"/>
  <c r="D21" i="2"/>
  <c r="D18" i="2"/>
  <c r="G24" i="2" l="1"/>
  <c r="J24" i="2"/>
  <c r="M24" i="2"/>
  <c r="P24" i="2"/>
  <c r="D24" i="2"/>
  <c r="Q18" i="2" l="1"/>
  <c r="Q28" i="2" s="1"/>
</calcChain>
</file>

<file path=xl/sharedStrings.xml><?xml version="1.0" encoding="utf-8"?>
<sst xmlns="http://schemas.openxmlformats.org/spreadsheetml/2006/main" count="86" uniqueCount="63">
  <si>
    <t>MAKLUMAT PELAJAR</t>
  </si>
  <si>
    <t>AKTIVITI KO – KURIKULUM</t>
  </si>
  <si>
    <t>CATATAN</t>
  </si>
  <si>
    <t>(Markah)</t>
  </si>
  <si>
    <t>KEPIMPINAN MPP / PERSATUAN / KELAB / NGO</t>
  </si>
  <si>
    <t>AKTIVITI KEMASYARAKATAN / SUKARELAWAN / LUAR UNIVERSITI</t>
  </si>
  <si>
    <t>AKTIVITI SUKAN</t>
  </si>
  <si>
    <t>KESENIAN</t>
  </si>
  <si>
    <t>ANUGERAH / HADIAH / PINGAT</t>
  </si>
  <si>
    <t>FAKULTI  :</t>
  </si>
  <si>
    <t xml:space="preserve">Nama : </t>
  </si>
  <si>
    <t xml:space="preserve">No. K/P : </t>
  </si>
  <si>
    <t xml:space="preserve">No. Matrik : </t>
  </si>
  <si>
    <t xml:space="preserve">Program : </t>
  </si>
  <si>
    <t xml:space="preserve">Sesi Masuk : </t>
  </si>
  <si>
    <t>Keputusan Peperiksaan :</t>
  </si>
  <si>
    <t>SEMESTER</t>
  </si>
  <si>
    <t>PNGS</t>
  </si>
  <si>
    <t>PNGK</t>
  </si>
  <si>
    <t>Akademik (60%):</t>
  </si>
  <si>
    <t>Kokurikulum (40%):</t>
  </si>
  <si>
    <t>/ 60%</t>
  </si>
  <si>
    <t>/ 8%</t>
  </si>
  <si>
    <t>/ 100%</t>
  </si>
  <si>
    <t>Kepimpinan</t>
  </si>
  <si>
    <t>Persatuan/Kebab/NGO - AJK</t>
  </si>
  <si>
    <t>MPP - AJK  ATAU Persatuan/Kelab/NGO - Timbalan/Setiausaha/Bendahari</t>
  </si>
  <si>
    <t>MPP - Timbalan/ Setiausaha/ Bendahari ATAU Persatuan/Kelab/NGO - Pengarah/ YDP</t>
  </si>
  <si>
    <t>MPP - Presiden</t>
  </si>
  <si>
    <t>Markah</t>
  </si>
  <si>
    <t>Peringkat</t>
  </si>
  <si>
    <t>Fakulti</t>
  </si>
  <si>
    <t>Universiti</t>
  </si>
  <si>
    <t>Negeri/ Kebangsaan</t>
  </si>
  <si>
    <t>Antarabangsa</t>
  </si>
  <si>
    <t>Final  PRO 2 Exam - Gred</t>
  </si>
  <si>
    <t>MBBS</t>
  </si>
  <si>
    <t>A+ (Lulus Cemerlang)</t>
  </si>
  <si>
    <t>A (Lulus Kepujian)</t>
  </si>
  <si>
    <t>B+ (Lulus Baik)</t>
  </si>
  <si>
    <t>Markah/ Peratusan</t>
  </si>
  <si>
    <t>AKTIVITI KO - KURIKULUM</t>
  </si>
  <si>
    <t>Nama :</t>
  </si>
  <si>
    <t>No. K/P :</t>
  </si>
  <si>
    <t>No. Matrik :</t>
  </si>
  <si>
    <t>Program :</t>
  </si>
  <si>
    <t>Sesi Kemasukan :</t>
  </si>
  <si>
    <t>KEPIMPINAN MPP / PERSATUAN / KELAB / NGO
(8%)</t>
  </si>
  <si>
    <t>JAWATAN</t>
  </si>
  <si>
    <t>MARKAH</t>
  </si>
  <si>
    <t>AKTIVITI KEMASYARAKATAN / SUKARELAWAN / LUAR UNIVERSITI
(8%)</t>
  </si>
  <si>
    <t>PERINGKAT</t>
  </si>
  <si>
    <t>AKTIVITI SUKAN
(8%)</t>
  </si>
  <si>
    <t>KESENIAN
(8%)</t>
  </si>
  <si>
    <t>ANUGERAH / HADIAH / PINGAT
(8%)</t>
  </si>
  <si>
    <t>JUMLAH</t>
  </si>
  <si>
    <t>Pautan Bukti (Sijil / Dokumen Berkaitan) :</t>
  </si>
  <si>
    <t>AKADEMIK
(60%)</t>
  </si>
  <si>
    <t>KOKURIKULUM
(40%)</t>
  </si>
  <si>
    <t>FAKULTI PERUBATAN</t>
  </si>
  <si>
    <t xml:space="preserve">JUMLAH: </t>
  </si>
  <si>
    <t>PERATUS:</t>
  </si>
  <si>
    <t>PEMARKAHAN CALON ANUGERAH TERBAIK FAKULTI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</si>
</sst>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ptos Narrow"/>
      <scheme val="minor"/>
    </font>
    <font>
      <b/>
      <sz val="11"/>
      <color theme="0"/>
      <name val="Arial"/>
      <family val="2"/>
    </font>
    <font>
      <b/>
      <sz val="20"/>
      <color theme="1"/>
      <name val="Aptos Narrow"/>
      <scheme val="minor"/>
    </font>
    <font>
      <b/>
      <sz val="20"/>
      <color theme="1"/>
      <name val="Aptos Narrow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 wrapText="1"/>
    </xf>
    <xf numFmtId="9" fontId="3" fillId="2" borderId="9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7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9" xfId="0" applyFont="1" applyBorder="1" applyAlignment="1">
      <alignment vertical="top" wrapText="1"/>
    </xf>
    <xf numFmtId="0" fontId="6" fillId="0" borderId="4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6" xfId="0" applyFont="1" applyBorder="1" applyAlignment="1">
      <alignment vertical="top" wrapText="1"/>
    </xf>
    <xf numFmtId="0" fontId="3" fillId="6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9" fontId="0" fillId="0" borderId="0" xfId="1" applyFont="1"/>
    <xf numFmtId="0" fontId="0" fillId="0" borderId="17" xfId="0" applyBorder="1"/>
    <xf numFmtId="0" fontId="0" fillId="0" borderId="17" xfId="0" applyBorder="1" applyAlignment="1">
      <alignment wrapText="1"/>
    </xf>
    <xf numFmtId="9" fontId="8" fillId="0" borderId="17" xfId="0" applyNumberFormat="1" applyFont="1" applyBorder="1" applyAlignment="1">
      <alignment horizontal="center" vertical="center"/>
    </xf>
    <xf numFmtId="0" fontId="0" fillId="8" borderId="16" xfId="0" applyFill="1" applyBorder="1"/>
    <xf numFmtId="9" fontId="8" fillId="0" borderId="17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10" fontId="9" fillId="0" borderId="1" xfId="1" applyNumberFormat="1" applyFont="1" applyBorder="1" applyAlignment="1">
      <alignment horizontal="center" vertical="center"/>
    </xf>
    <xf numFmtId="0" fontId="0" fillId="8" borderId="0" xfId="0" applyFill="1" applyBorder="1"/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2" fillId="9" borderId="8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right" vertical="center" wrapText="1"/>
    </xf>
    <xf numFmtId="1" fontId="0" fillId="0" borderId="0" xfId="1" applyNumberFormat="1" applyFont="1"/>
    <xf numFmtId="1" fontId="8" fillId="0" borderId="3" xfId="1" applyNumberFormat="1" applyFont="1" applyBorder="1" applyAlignment="1">
      <alignment horizontal="center" vertical="center"/>
    </xf>
    <xf numFmtId="1" fontId="8" fillId="7" borderId="0" xfId="1" applyNumberFormat="1" applyFont="1" applyFill="1" applyBorder="1" applyAlignment="1">
      <alignment horizontal="center" vertical="center"/>
    </xf>
    <xf numFmtId="1" fontId="8" fillId="0" borderId="3" xfId="1" applyNumberFormat="1" applyFont="1" applyBorder="1" applyAlignment="1">
      <alignment horizontal="center" vertical="center" wrapText="1"/>
    </xf>
    <xf numFmtId="1" fontId="8" fillId="7" borderId="0" xfId="1" applyNumberFormat="1" applyFont="1" applyFill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7" borderId="0" xfId="0" applyFill="1" applyBorder="1" applyAlignment="1" applyProtection="1">
      <alignment horizontal="center" vertical="center" wrapText="1"/>
      <protection locked="0"/>
    </xf>
    <xf numFmtId="10" fontId="17" fillId="0" borderId="2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2" fillId="0" borderId="0" xfId="0" applyFont="1" applyFill="1" applyBorder="1" applyAlignment="1">
      <alignment vertical="center" textRotation="90" wrapText="1"/>
    </xf>
    <xf numFmtId="10" fontId="0" fillId="0" borderId="1" xfId="1" applyNumberFormat="1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0" fillId="7" borderId="0" xfId="0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6" xfId="0" applyFont="1" applyBorder="1" applyAlignment="1">
      <alignment vertical="center" wrapText="1"/>
    </xf>
    <xf numFmtId="9" fontId="6" fillId="0" borderId="14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0" fillId="0" borderId="1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8" xfId="0" applyBorder="1" applyAlignment="1">
      <alignment horizontal="center" vertical="center"/>
    </xf>
    <xf numFmtId="0" fontId="10" fillId="17" borderId="0" xfId="0" applyFont="1" applyFill="1" applyAlignment="1">
      <alignment horizontal="center" vertical="center"/>
    </xf>
    <xf numFmtId="0" fontId="11" fillId="17" borderId="0" xfId="0" applyFont="1" applyFill="1" applyAlignment="1">
      <alignment horizontal="center" vertical="center"/>
    </xf>
    <xf numFmtId="0" fontId="12" fillId="15" borderId="0" xfId="0" applyFont="1" applyFill="1" applyAlignment="1" applyProtection="1">
      <alignment horizontal="center" vertical="center"/>
    </xf>
    <xf numFmtId="0" fontId="12" fillId="16" borderId="0" xfId="0" applyFont="1" applyFill="1" applyBorder="1" applyAlignment="1">
      <alignment horizontal="center" vertical="center" textRotation="90" wrapText="1"/>
    </xf>
    <xf numFmtId="0" fontId="15" fillId="19" borderId="0" xfId="0" applyFont="1" applyFill="1" applyBorder="1" applyAlignment="1">
      <alignment horizontal="center" vertical="center" textRotation="180" wrapText="1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12" fillId="16" borderId="0" xfId="0" applyFont="1" applyFill="1" applyAlignment="1">
      <alignment horizontal="center" vertical="center"/>
    </xf>
    <xf numFmtId="0" fontId="15" fillId="20" borderId="0" xfId="0" applyFont="1" applyFill="1" applyBorder="1" applyAlignment="1">
      <alignment horizontal="center" vertical="center" textRotation="180" wrapText="1"/>
    </xf>
    <xf numFmtId="10" fontId="8" fillId="0" borderId="14" xfId="0" applyNumberFormat="1" applyFont="1" applyBorder="1" applyAlignment="1">
      <alignment horizontal="center" vertical="center" wrapText="1"/>
    </xf>
    <xf numFmtId="10" fontId="8" fillId="0" borderId="15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0" fontId="12" fillId="9" borderId="0" xfId="0" applyFont="1" applyFill="1" applyBorder="1" applyAlignment="1">
      <alignment horizontal="center" vertical="center"/>
    </xf>
    <xf numFmtId="0" fontId="12" fillId="16" borderId="0" xfId="0" applyFont="1" applyFill="1" applyBorder="1" applyAlignment="1">
      <alignment horizontal="center" vertical="center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2" fillId="18" borderId="0" xfId="0" applyFont="1" applyFill="1" applyBorder="1" applyAlignment="1">
      <alignment horizontal="center" vertical="center" textRotation="90" wrapText="1"/>
    </xf>
    <xf numFmtId="0" fontId="16" fillId="0" borderId="0" xfId="0" applyFont="1" applyAlignment="1">
      <alignment horizontal="right" vertical="center" wrapText="1"/>
    </xf>
    <xf numFmtId="0" fontId="12" fillId="11" borderId="0" xfId="0" applyFont="1" applyFill="1" applyBorder="1" applyAlignment="1">
      <alignment horizontal="center" vertical="center"/>
    </xf>
    <xf numFmtId="0" fontId="12" fillId="12" borderId="0" xfId="0" applyFont="1" applyFill="1" applyBorder="1" applyAlignment="1">
      <alignment horizontal="center" vertical="center"/>
    </xf>
    <xf numFmtId="0" fontId="12" fillId="13" borderId="0" xfId="0" applyFont="1" applyFill="1" applyBorder="1" applyAlignment="1">
      <alignment horizontal="center" vertical="center"/>
    </xf>
    <xf numFmtId="0" fontId="13" fillId="7" borderId="0" xfId="0" applyFont="1" applyFill="1" applyAlignment="1" applyProtection="1">
      <alignment horizontal="center" vertical="center" wrapText="1"/>
      <protection locked="0"/>
    </xf>
    <xf numFmtId="0" fontId="13" fillId="7" borderId="0" xfId="0" applyFont="1" applyFill="1" applyBorder="1" applyAlignment="1" applyProtection="1">
      <alignment horizontal="center" vertical="center" wrapText="1"/>
      <protection locked="0"/>
    </xf>
    <xf numFmtId="0" fontId="12" fillId="11" borderId="0" xfId="0" applyFont="1" applyFill="1" applyAlignment="1">
      <alignment horizontal="center" vertical="center"/>
    </xf>
    <xf numFmtId="0" fontId="12" fillId="12" borderId="0" xfId="0" applyFont="1" applyFill="1" applyAlignment="1">
      <alignment horizontal="center" vertical="center"/>
    </xf>
    <xf numFmtId="0" fontId="12" fillId="13" borderId="0" xfId="0" applyFont="1" applyFill="1" applyAlignment="1">
      <alignment horizontal="center" vertical="center"/>
    </xf>
    <xf numFmtId="0" fontId="12" fillId="9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"/>
  <sheetViews>
    <sheetView workbookViewId="0">
      <selection activeCell="B20" sqref="B20:D28"/>
    </sheetView>
  </sheetViews>
  <sheetFormatPr defaultRowHeight="14.25"/>
  <cols>
    <col min="2" max="2" width="13.5" customWidth="1"/>
    <col min="4" max="5" width="20.5" customWidth="1"/>
    <col min="6" max="6" width="22.25" customWidth="1"/>
    <col min="7" max="7" width="27" customWidth="1"/>
    <col min="8" max="8" width="16.375" customWidth="1"/>
    <col min="9" max="9" width="17" customWidth="1"/>
    <col min="10" max="10" width="17.625" customWidth="1"/>
    <col min="11" max="11" width="20.625" customWidth="1"/>
  </cols>
  <sheetData>
    <row r="1" spans="2:11" ht="15" thickBot="1"/>
    <row r="2" spans="2:11">
      <c r="B2" s="81" t="s">
        <v>0</v>
      </c>
      <c r="C2" s="82"/>
      <c r="D2" s="83"/>
      <c r="E2" s="15"/>
      <c r="F2" s="59" t="s">
        <v>1</v>
      </c>
      <c r="G2" s="60"/>
      <c r="H2" s="60"/>
      <c r="I2" s="60"/>
      <c r="J2" s="61"/>
      <c r="K2" s="1"/>
    </row>
    <row r="3" spans="2:11" ht="15" thickBot="1">
      <c r="B3" s="84"/>
      <c r="C3" s="85"/>
      <c r="D3" s="86"/>
      <c r="E3" s="16"/>
      <c r="F3" s="62"/>
      <c r="G3" s="63"/>
      <c r="H3" s="63"/>
      <c r="I3" s="63"/>
      <c r="J3" s="64"/>
      <c r="K3" s="2" t="s">
        <v>2</v>
      </c>
    </row>
    <row r="4" spans="2:11" ht="38.25">
      <c r="B4" s="84"/>
      <c r="C4" s="85"/>
      <c r="D4" s="86"/>
      <c r="E4" s="2"/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3</v>
      </c>
    </row>
    <row r="5" spans="2:11" ht="15" thickBot="1">
      <c r="B5" s="87"/>
      <c r="C5" s="88"/>
      <c r="D5" s="89"/>
      <c r="E5" s="17"/>
      <c r="F5" s="4">
        <v>0.08</v>
      </c>
      <c r="G5" s="4">
        <v>0.08</v>
      </c>
      <c r="H5" s="4">
        <v>0.08</v>
      </c>
      <c r="I5" s="4">
        <v>0.08</v>
      </c>
      <c r="J5" s="4">
        <v>0.08</v>
      </c>
      <c r="K5" s="3"/>
    </row>
    <row r="6" spans="2:11" ht="15" thickBot="1">
      <c r="B6" s="65" t="s">
        <v>9</v>
      </c>
      <c r="C6" s="66"/>
      <c r="D6" s="66"/>
      <c r="E6" s="66"/>
      <c r="F6" s="66"/>
      <c r="G6" s="66"/>
      <c r="H6" s="66"/>
      <c r="I6" s="66"/>
      <c r="J6" s="67"/>
      <c r="K6" s="5"/>
    </row>
    <row r="7" spans="2:11">
      <c r="B7" s="68"/>
      <c r="C7" s="69"/>
      <c r="D7" s="70"/>
      <c r="E7" s="18"/>
      <c r="F7" s="74"/>
      <c r="G7" s="77"/>
      <c r="H7" s="78"/>
      <c r="I7" s="77"/>
      <c r="J7" s="77"/>
      <c r="K7" s="10"/>
    </row>
    <row r="8" spans="2:11">
      <c r="B8" s="71" t="s">
        <v>10</v>
      </c>
      <c r="C8" s="72"/>
      <c r="D8" s="73"/>
      <c r="E8" s="11"/>
      <c r="F8" s="75"/>
      <c r="G8" s="75"/>
      <c r="H8" s="79"/>
      <c r="I8" s="75"/>
      <c r="J8" s="75"/>
      <c r="K8" s="14" t="s">
        <v>19</v>
      </c>
    </row>
    <row r="9" spans="2:11">
      <c r="B9" s="71"/>
      <c r="C9" s="72"/>
      <c r="D9" s="73"/>
      <c r="E9" s="11"/>
      <c r="F9" s="75"/>
      <c r="G9" s="75"/>
      <c r="H9" s="79"/>
      <c r="I9" s="75"/>
      <c r="J9" s="75"/>
      <c r="K9" s="11"/>
    </row>
    <row r="10" spans="2:11">
      <c r="B10" s="71" t="s">
        <v>11</v>
      </c>
      <c r="C10" s="72"/>
      <c r="D10" s="73"/>
      <c r="E10" s="11"/>
      <c r="F10" s="75"/>
      <c r="G10" s="75"/>
      <c r="H10" s="79"/>
      <c r="I10" s="75"/>
      <c r="J10" s="75"/>
      <c r="K10" s="11"/>
    </row>
    <row r="11" spans="2:11">
      <c r="B11" s="71"/>
      <c r="C11" s="72"/>
      <c r="D11" s="73"/>
      <c r="E11" s="11"/>
      <c r="F11" s="75"/>
      <c r="G11" s="75"/>
      <c r="H11" s="79"/>
      <c r="I11" s="75"/>
      <c r="J11" s="75"/>
      <c r="K11" s="11"/>
    </row>
    <row r="12" spans="2:11">
      <c r="B12" s="71" t="s">
        <v>12</v>
      </c>
      <c r="C12" s="72"/>
      <c r="D12" s="73"/>
      <c r="E12" s="11"/>
      <c r="F12" s="75"/>
      <c r="G12" s="75"/>
      <c r="H12" s="79"/>
      <c r="I12" s="75"/>
      <c r="J12" s="75"/>
      <c r="K12" s="11"/>
    </row>
    <row r="13" spans="2:11">
      <c r="B13" s="71"/>
      <c r="C13" s="72"/>
      <c r="D13" s="73"/>
      <c r="E13" s="11"/>
      <c r="F13" s="75"/>
      <c r="G13" s="75"/>
      <c r="H13" s="79"/>
      <c r="I13" s="75"/>
      <c r="J13" s="75"/>
      <c r="K13" s="11"/>
    </row>
    <row r="14" spans="2:11">
      <c r="B14" s="71" t="s">
        <v>13</v>
      </c>
      <c r="C14" s="72"/>
      <c r="D14" s="73"/>
      <c r="E14" s="11"/>
      <c r="F14" s="75"/>
      <c r="G14" s="75"/>
      <c r="H14" s="79"/>
      <c r="I14" s="75"/>
      <c r="J14" s="75"/>
      <c r="K14" s="11"/>
    </row>
    <row r="15" spans="2:11">
      <c r="B15" s="71"/>
      <c r="C15" s="72"/>
      <c r="D15" s="73"/>
      <c r="E15" s="11"/>
      <c r="F15" s="75"/>
      <c r="G15" s="75"/>
      <c r="H15" s="79"/>
      <c r="I15" s="75"/>
      <c r="J15" s="75"/>
      <c r="K15" s="11"/>
    </row>
    <row r="16" spans="2:11">
      <c r="B16" s="71" t="s">
        <v>14</v>
      </c>
      <c r="C16" s="72"/>
      <c r="D16" s="73"/>
      <c r="E16" s="11"/>
      <c r="F16" s="75"/>
      <c r="G16" s="75"/>
      <c r="H16" s="79"/>
      <c r="I16" s="75"/>
      <c r="J16" s="75"/>
      <c r="K16" s="14" t="s">
        <v>20</v>
      </c>
    </row>
    <row r="17" spans="2:11">
      <c r="B17" s="71"/>
      <c r="C17" s="72"/>
      <c r="D17" s="73"/>
      <c r="E17" s="11"/>
      <c r="F17" s="75"/>
      <c r="G17" s="75"/>
      <c r="H17" s="79"/>
      <c r="I17" s="75"/>
      <c r="J17" s="75"/>
      <c r="K17" s="10"/>
    </row>
    <row r="18" spans="2:11">
      <c r="B18" s="71" t="s">
        <v>15</v>
      </c>
      <c r="C18" s="72"/>
      <c r="D18" s="73"/>
      <c r="E18" s="11"/>
      <c r="F18" s="75"/>
      <c r="G18" s="75"/>
      <c r="H18" s="79"/>
      <c r="I18" s="75"/>
      <c r="J18" s="75"/>
      <c r="K18" s="10"/>
    </row>
    <row r="19" spans="2:11" ht="15" thickBot="1">
      <c r="B19" s="98"/>
      <c r="C19" s="99"/>
      <c r="D19" s="100"/>
      <c r="E19" s="11"/>
      <c r="F19" s="75"/>
      <c r="G19" s="75"/>
      <c r="H19" s="79"/>
      <c r="I19" s="75"/>
      <c r="J19" s="75"/>
      <c r="K19" s="12"/>
    </row>
    <row r="20" spans="2:11" ht="15" thickBot="1">
      <c r="B20" s="6" t="s">
        <v>16</v>
      </c>
      <c r="C20" s="7" t="s">
        <v>17</v>
      </c>
      <c r="D20" s="7" t="s">
        <v>18</v>
      </c>
      <c r="E20" s="23"/>
      <c r="F20" s="75"/>
      <c r="G20" s="75"/>
      <c r="H20" s="79"/>
      <c r="I20" s="75"/>
      <c r="J20" s="75"/>
      <c r="K20" s="12"/>
    </row>
    <row r="21" spans="2:11" ht="15" thickBot="1">
      <c r="B21" s="8"/>
      <c r="C21" s="9"/>
      <c r="D21" s="9"/>
      <c r="E21" s="10"/>
      <c r="F21" s="75"/>
      <c r="G21" s="75"/>
      <c r="H21" s="79"/>
      <c r="I21" s="75"/>
      <c r="J21" s="75"/>
      <c r="K21" s="12"/>
    </row>
    <row r="22" spans="2:11" ht="15" thickBot="1">
      <c r="B22" s="8"/>
      <c r="C22" s="9"/>
      <c r="D22" s="9"/>
      <c r="E22" s="10"/>
      <c r="F22" s="75"/>
      <c r="G22" s="75"/>
      <c r="H22" s="79"/>
      <c r="I22" s="75"/>
      <c r="J22" s="75"/>
      <c r="K22" s="12"/>
    </row>
    <row r="23" spans="2:11" ht="15" thickBot="1">
      <c r="B23" s="8"/>
      <c r="C23" s="9"/>
      <c r="D23" s="9"/>
      <c r="E23" s="10"/>
      <c r="F23" s="75"/>
      <c r="G23" s="75"/>
      <c r="H23" s="79"/>
      <c r="I23" s="75"/>
      <c r="J23" s="75"/>
      <c r="K23" s="12"/>
    </row>
    <row r="24" spans="2:11" ht="15" thickBot="1">
      <c r="B24" s="8"/>
      <c r="C24" s="9"/>
      <c r="D24" s="9"/>
      <c r="E24" s="10"/>
      <c r="F24" s="75"/>
      <c r="G24" s="75"/>
      <c r="H24" s="79"/>
      <c r="I24" s="75"/>
      <c r="J24" s="75"/>
      <c r="K24" s="12"/>
    </row>
    <row r="25" spans="2:11" ht="15" thickBot="1">
      <c r="B25" s="8"/>
      <c r="C25" s="9"/>
      <c r="D25" s="9"/>
      <c r="E25" s="10"/>
      <c r="F25" s="75"/>
      <c r="G25" s="75"/>
      <c r="H25" s="79"/>
      <c r="I25" s="75"/>
      <c r="J25" s="75"/>
      <c r="K25" s="12"/>
    </row>
    <row r="26" spans="2:11" ht="15" thickBot="1">
      <c r="B26" s="8"/>
      <c r="C26" s="9"/>
      <c r="D26" s="9"/>
      <c r="E26" s="10"/>
      <c r="F26" s="75"/>
      <c r="G26" s="75"/>
      <c r="H26" s="79"/>
      <c r="I26" s="75"/>
      <c r="J26" s="75"/>
      <c r="K26" s="12"/>
    </row>
    <row r="27" spans="2:11" ht="15" thickBot="1">
      <c r="B27" s="8"/>
      <c r="C27" s="9"/>
      <c r="D27" s="9"/>
      <c r="E27" s="10"/>
      <c r="F27" s="75"/>
      <c r="G27" s="75"/>
      <c r="H27" s="79"/>
      <c r="I27" s="75"/>
      <c r="J27" s="75"/>
      <c r="K27" s="12"/>
    </row>
    <row r="28" spans="2:11" ht="15" thickBot="1">
      <c r="B28" s="8"/>
      <c r="C28" s="9"/>
      <c r="D28" s="9"/>
      <c r="E28" s="10"/>
      <c r="F28" s="75"/>
      <c r="G28" s="75"/>
      <c r="H28" s="79"/>
      <c r="I28" s="75"/>
      <c r="J28" s="75"/>
      <c r="K28" s="12"/>
    </row>
    <row r="29" spans="2:11">
      <c r="B29" s="101"/>
      <c r="C29" s="102"/>
      <c r="D29" s="103"/>
      <c r="E29" s="22"/>
      <c r="F29" s="75"/>
      <c r="G29" s="75"/>
      <c r="H29" s="79"/>
      <c r="I29" s="75"/>
      <c r="J29" s="75"/>
      <c r="K29" s="12"/>
    </row>
    <row r="30" spans="2:11" ht="15" thickBot="1">
      <c r="B30" s="104"/>
      <c r="C30" s="105"/>
      <c r="D30" s="106"/>
      <c r="E30" s="19"/>
      <c r="F30" s="76"/>
      <c r="G30" s="76"/>
      <c r="H30" s="80"/>
      <c r="I30" s="76"/>
      <c r="J30" s="76"/>
      <c r="K30" s="13"/>
    </row>
    <row r="31" spans="2:11">
      <c r="B31" s="92" t="s">
        <v>21</v>
      </c>
      <c r="C31" s="93"/>
      <c r="D31" s="94"/>
      <c r="E31" s="20"/>
      <c r="F31" s="90" t="s">
        <v>22</v>
      </c>
      <c r="G31" s="90" t="s">
        <v>22</v>
      </c>
      <c r="H31" s="90" t="s">
        <v>22</v>
      </c>
      <c r="I31" s="90" t="s">
        <v>22</v>
      </c>
      <c r="J31" s="90" t="s">
        <v>22</v>
      </c>
      <c r="K31" s="90" t="s">
        <v>23</v>
      </c>
    </row>
    <row r="32" spans="2:11" ht="15" thickBot="1">
      <c r="B32" s="95"/>
      <c r="C32" s="96"/>
      <c r="D32" s="97"/>
      <c r="E32" s="21"/>
      <c r="F32" s="91"/>
      <c r="G32" s="91"/>
      <c r="H32" s="91"/>
      <c r="I32" s="91"/>
      <c r="J32" s="91"/>
      <c r="K32" s="91"/>
    </row>
  </sheetData>
  <mergeCells count="30">
    <mergeCell ref="K31:K32"/>
    <mergeCell ref="J7:J30"/>
    <mergeCell ref="B31:D32"/>
    <mergeCell ref="F31:F32"/>
    <mergeCell ref="G31:G32"/>
    <mergeCell ref="H31:H32"/>
    <mergeCell ref="I31:I32"/>
    <mergeCell ref="J31:J32"/>
    <mergeCell ref="B16:D16"/>
    <mergeCell ref="B17:D17"/>
    <mergeCell ref="B18:D18"/>
    <mergeCell ref="B19:D19"/>
    <mergeCell ref="B29:D29"/>
    <mergeCell ref="B30:D30"/>
    <mergeCell ref="B10:D10"/>
    <mergeCell ref="B11:D11"/>
    <mergeCell ref="F2:J3"/>
    <mergeCell ref="B6:J6"/>
    <mergeCell ref="B7:D7"/>
    <mergeCell ref="B8:D8"/>
    <mergeCell ref="B9:D9"/>
    <mergeCell ref="F7:F30"/>
    <mergeCell ref="G7:G30"/>
    <mergeCell ref="H7:H30"/>
    <mergeCell ref="I7:I30"/>
    <mergeCell ref="B12:D12"/>
    <mergeCell ref="B13:D13"/>
    <mergeCell ref="B14:D14"/>
    <mergeCell ref="B15:D15"/>
    <mergeCell ref="B2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tabSelected="1" topLeftCell="G1" workbookViewId="0">
      <selection activeCell="F18" sqref="F18"/>
    </sheetView>
  </sheetViews>
  <sheetFormatPr defaultRowHeight="14.25"/>
  <cols>
    <col min="1" max="1" width="6.25" customWidth="1"/>
    <col min="2" max="2" width="26.5" customWidth="1"/>
    <col min="3" max="3" width="22.5" style="24" customWidth="1"/>
    <col min="4" max="4" width="12.5" style="24" customWidth="1"/>
    <col min="5" max="5" width="26.5" style="24" customWidth="1"/>
    <col min="6" max="6" width="22.5" style="24" customWidth="1"/>
    <col min="7" max="7" width="12.5" style="24" customWidth="1"/>
    <col min="8" max="8" width="26.5" style="24" customWidth="1"/>
    <col min="9" max="9" width="22.5" style="24" customWidth="1"/>
    <col min="10" max="10" width="12.5" style="24" customWidth="1"/>
    <col min="11" max="11" width="26.5" style="24" customWidth="1"/>
    <col min="12" max="12" width="22.5" style="24" customWidth="1"/>
    <col min="13" max="13" width="12.5" style="24" customWidth="1"/>
    <col min="14" max="14" width="26.5" style="24" customWidth="1"/>
    <col min="15" max="15" width="22.5" style="24" customWidth="1"/>
    <col min="16" max="16" width="12.5" style="24" customWidth="1"/>
    <col min="17" max="17" width="12.75" customWidth="1"/>
    <col min="18" max="18" width="6.25" customWidth="1"/>
  </cols>
  <sheetData>
    <row r="1" spans="1:18" ht="26.25">
      <c r="A1" s="110" t="s">
        <v>62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1:18" ht="15">
      <c r="A2" s="112" t="s">
        <v>59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</row>
    <row r="3" spans="1:18" ht="14.25" customHeight="1">
      <c r="A3" s="113" t="s">
        <v>0</v>
      </c>
      <c r="R3" s="114" t="s">
        <v>57</v>
      </c>
    </row>
    <row r="4" spans="1:18" ht="15.75" thickBot="1">
      <c r="A4" s="113"/>
      <c r="B4" s="37" t="s">
        <v>42</v>
      </c>
      <c r="C4" s="115"/>
      <c r="D4" s="116"/>
      <c r="E4" s="117"/>
      <c r="G4"/>
      <c r="H4"/>
      <c r="I4"/>
      <c r="J4" s="109" t="s">
        <v>35</v>
      </c>
      <c r="K4" s="109"/>
      <c r="L4" s="36" t="s">
        <v>40</v>
      </c>
      <c r="Q4" s="54" t="s">
        <v>61</v>
      </c>
      <c r="R4" s="114"/>
    </row>
    <row r="5" spans="1:18" ht="18.75" thickBot="1">
      <c r="A5" s="113"/>
      <c r="B5" s="32"/>
      <c r="G5"/>
      <c r="H5"/>
      <c r="I5"/>
      <c r="J5" s="107"/>
      <c r="K5" s="108"/>
      <c r="L5" s="56" t="str">
        <f>IFERROR(INDEX(Data_Validation!$G$4:$G$6,MATCH($J$5,Data_Validation!$F$4:$F$6,0)),"")</f>
        <v/>
      </c>
      <c r="Q5" s="34" t="str">
        <f>L5</f>
        <v/>
      </c>
      <c r="R5" s="114"/>
    </row>
    <row r="6" spans="1:18" ht="15">
      <c r="A6" s="113"/>
      <c r="B6" s="38" t="s">
        <v>43</v>
      </c>
      <c r="C6" s="115"/>
      <c r="D6" s="116"/>
      <c r="E6" s="117"/>
      <c r="G6"/>
      <c r="H6"/>
      <c r="I6"/>
      <c r="J6"/>
      <c r="R6" s="114"/>
    </row>
    <row r="7" spans="1:18">
      <c r="A7" s="113"/>
      <c r="B7" s="32"/>
      <c r="G7"/>
      <c r="H7"/>
      <c r="I7"/>
      <c r="J7"/>
      <c r="R7" s="114"/>
    </row>
    <row r="8" spans="1:18" ht="15">
      <c r="A8" s="113"/>
      <c r="B8" s="38" t="s">
        <v>44</v>
      </c>
      <c r="C8" s="115"/>
      <c r="D8" s="116"/>
      <c r="E8" s="117"/>
      <c r="G8"/>
      <c r="H8"/>
      <c r="I8"/>
      <c r="J8"/>
      <c r="R8" s="114"/>
    </row>
    <row r="9" spans="1:18" ht="15">
      <c r="A9" s="113"/>
      <c r="B9" s="32"/>
      <c r="G9"/>
      <c r="H9"/>
      <c r="I9"/>
      <c r="J9"/>
      <c r="M9" s="33"/>
      <c r="R9" s="114"/>
    </row>
    <row r="10" spans="1:18" ht="15">
      <c r="A10" s="113"/>
      <c r="B10" s="38" t="s">
        <v>45</v>
      </c>
      <c r="C10" s="115"/>
      <c r="D10" s="116"/>
      <c r="E10" s="117"/>
      <c r="G10"/>
      <c r="H10"/>
      <c r="I10"/>
      <c r="J10"/>
      <c r="R10" s="114"/>
    </row>
    <row r="11" spans="1:18">
      <c r="A11" s="113"/>
      <c r="B11" s="32"/>
      <c r="G11"/>
      <c r="H11"/>
      <c r="I11"/>
      <c r="J11"/>
      <c r="R11" s="114"/>
    </row>
    <row r="12" spans="1:18" ht="15">
      <c r="A12" s="113"/>
      <c r="B12" s="38" t="s">
        <v>46</v>
      </c>
      <c r="C12" s="115"/>
      <c r="D12" s="116"/>
      <c r="E12" s="117"/>
      <c r="G12"/>
      <c r="H12"/>
      <c r="I12"/>
      <c r="J12"/>
      <c r="R12" s="114"/>
    </row>
    <row r="13" spans="1:18">
      <c r="A13" s="113"/>
      <c r="G13"/>
      <c r="H13"/>
      <c r="I13"/>
      <c r="J13"/>
      <c r="R13" s="114"/>
    </row>
    <row r="14" spans="1:18">
      <c r="A14" s="113"/>
      <c r="G14"/>
      <c r="H14"/>
      <c r="I14"/>
      <c r="J14"/>
      <c r="R14" s="114"/>
    </row>
    <row r="15" spans="1:18">
      <c r="A15" s="113"/>
      <c r="G15" s="31"/>
      <c r="H15" s="31"/>
      <c r="I15" s="31"/>
      <c r="J15" s="31"/>
      <c r="R15" s="114"/>
    </row>
    <row r="16" spans="1:18">
      <c r="A16" s="113"/>
      <c r="R16" s="114"/>
    </row>
    <row r="17" spans="1:18" ht="75.75" thickBot="1">
      <c r="A17" s="127" t="s">
        <v>41</v>
      </c>
      <c r="B17" s="39" t="s">
        <v>47</v>
      </c>
      <c r="C17" s="39" t="s">
        <v>48</v>
      </c>
      <c r="D17" s="39" t="s">
        <v>49</v>
      </c>
      <c r="E17" s="40" t="s">
        <v>50</v>
      </c>
      <c r="F17" s="40" t="s">
        <v>51</v>
      </c>
      <c r="G17" s="40" t="s">
        <v>49</v>
      </c>
      <c r="H17" s="41" t="s">
        <v>52</v>
      </c>
      <c r="I17" s="41" t="s">
        <v>51</v>
      </c>
      <c r="J17" s="41" t="s">
        <v>49</v>
      </c>
      <c r="K17" s="42" t="s">
        <v>53</v>
      </c>
      <c r="L17" s="42" t="s">
        <v>51</v>
      </c>
      <c r="M17" s="42" t="s">
        <v>49</v>
      </c>
      <c r="N17" s="43" t="s">
        <v>54</v>
      </c>
      <c r="O17" s="43" t="s">
        <v>51</v>
      </c>
      <c r="P17" s="43" t="s">
        <v>49</v>
      </c>
      <c r="Q17" s="44" t="s">
        <v>55</v>
      </c>
      <c r="R17" s="119" t="s">
        <v>58</v>
      </c>
    </row>
    <row r="18" spans="1:18" ht="71.25" customHeight="1">
      <c r="A18" s="127"/>
      <c r="B18" s="57"/>
      <c r="C18" s="51"/>
      <c r="D18" s="47" t="str">
        <f>IFERROR(INDEX(Data_Validation!$B$4:$B$7,MATCH(CALON!$C$18,Data_Validation!$C$4:$C$7,0)),"")</f>
        <v/>
      </c>
      <c r="E18" s="51"/>
      <c r="F18" s="51"/>
      <c r="G18" s="49" t="str">
        <f>IFERROR(INDEX(Data_Validation!$B$4:$B$7,MATCH(CALON!F18,Data_Validation!$D$4:$D$7,0)),"")</f>
        <v/>
      </c>
      <c r="H18" s="51"/>
      <c r="I18" s="51"/>
      <c r="J18" s="49" t="str">
        <f>IFERROR(INDEX(Data_Validation!$B$4:$B$7,MATCH(CALON!I18,Data_Validation!$D$4:$D$7,0)),"")</f>
        <v/>
      </c>
      <c r="K18" s="51"/>
      <c r="L18" s="51"/>
      <c r="M18" s="49" t="str">
        <f>IFERROR(INDEX(Data_Validation!$B$4:$B$7,MATCH(CALON!L18,Data_Validation!$D$4:$D$7,0)),"")</f>
        <v/>
      </c>
      <c r="N18" s="51"/>
      <c r="O18" s="51"/>
      <c r="P18" s="49" t="str">
        <f>IFERROR(INDEX(Data_Validation!$B$4:$B$7,MATCH(CALON!O18,Data_Validation!$D$4:$D$7,0)),"")</f>
        <v/>
      </c>
      <c r="Q18" s="120">
        <f>SUM(D24:P24)</f>
        <v>0</v>
      </c>
      <c r="R18" s="119"/>
    </row>
    <row r="19" spans="1:18" ht="15" customHeight="1">
      <c r="A19" s="127"/>
      <c r="B19" s="137" t="s">
        <v>56</v>
      </c>
      <c r="C19" s="137"/>
      <c r="D19" s="137"/>
      <c r="E19" s="118" t="s">
        <v>56</v>
      </c>
      <c r="F19" s="118"/>
      <c r="G19" s="118"/>
      <c r="H19" s="134" t="s">
        <v>56</v>
      </c>
      <c r="I19" s="134"/>
      <c r="J19" s="134"/>
      <c r="K19" s="135" t="s">
        <v>56</v>
      </c>
      <c r="L19" s="135"/>
      <c r="M19" s="135"/>
      <c r="N19" s="136" t="s">
        <v>56</v>
      </c>
      <c r="O19" s="136"/>
      <c r="P19" s="136"/>
      <c r="Q19" s="121"/>
      <c r="R19" s="119"/>
    </row>
    <row r="20" spans="1:18" ht="30" customHeight="1">
      <c r="A20" s="127"/>
      <c r="B20" s="125"/>
      <c r="C20" s="125"/>
      <c r="D20" s="125"/>
      <c r="E20" s="125"/>
      <c r="F20" s="125"/>
      <c r="G20" s="125"/>
      <c r="H20" s="125"/>
      <c r="I20" s="125"/>
      <c r="J20" s="125"/>
      <c r="K20" s="126"/>
      <c r="L20" s="126"/>
      <c r="M20" s="126"/>
      <c r="N20" s="126"/>
      <c r="O20" s="126"/>
      <c r="P20" s="126"/>
      <c r="Q20" s="121"/>
      <c r="R20" s="119"/>
    </row>
    <row r="21" spans="1:18" ht="71.25" customHeight="1">
      <c r="A21" s="127"/>
      <c r="B21" s="58"/>
      <c r="C21" s="52"/>
      <c r="D21" s="48" t="str">
        <f>IFERROR(INDEX(Data_Validation!$B$4:$B$7,MATCH(CALON!$C$21,Data_Validation!$C$4:$C$7,0)),"")</f>
        <v/>
      </c>
      <c r="E21" s="52"/>
      <c r="F21" s="52"/>
      <c r="G21" s="50" t="str">
        <f>IFERROR(INDEX(Data_Validation!$B$4:$B$7,MATCH(CALON!F21,Data_Validation!$D$4:$D$7,0)),"")</f>
        <v/>
      </c>
      <c r="H21" s="52"/>
      <c r="I21" s="52"/>
      <c r="J21" s="50" t="str">
        <f>IFERROR(INDEX(Data_Validation!$B$4:$B$7,MATCH(CALON!I21,Data_Validation!$D$4:$D$7,0)),"")</f>
        <v/>
      </c>
      <c r="K21" s="52"/>
      <c r="L21" s="52"/>
      <c r="M21" s="50" t="str">
        <f>IFERROR(INDEX(Data_Validation!$B$4:$B$7,MATCH(CALON!L21,Data_Validation!$D$4:$D$7,0)),"")</f>
        <v/>
      </c>
      <c r="N21" s="52"/>
      <c r="O21" s="52"/>
      <c r="P21" s="50" t="str">
        <f>IFERROR(INDEX(Data_Validation!$B$4:$B$7,MATCH(CALON!O21,Data_Validation!$D$4:$D$7,0)),"")</f>
        <v/>
      </c>
      <c r="Q21" s="121"/>
      <c r="R21" s="119"/>
    </row>
    <row r="22" spans="1:18" ht="15" customHeight="1">
      <c r="A22" s="127"/>
      <c r="B22" s="123" t="s">
        <v>56</v>
      </c>
      <c r="C22" s="123"/>
      <c r="D22" s="123"/>
      <c r="E22" s="124" t="s">
        <v>56</v>
      </c>
      <c r="F22" s="124"/>
      <c r="G22" s="124"/>
      <c r="H22" s="129" t="s">
        <v>56</v>
      </c>
      <c r="I22" s="129"/>
      <c r="J22" s="129"/>
      <c r="K22" s="130" t="s">
        <v>56</v>
      </c>
      <c r="L22" s="130"/>
      <c r="M22" s="130"/>
      <c r="N22" s="131" t="s">
        <v>56</v>
      </c>
      <c r="O22" s="131"/>
      <c r="P22" s="131"/>
      <c r="Q22" s="121"/>
      <c r="R22" s="119"/>
    </row>
    <row r="23" spans="1:18" ht="30" customHeight="1">
      <c r="A23" s="127"/>
      <c r="B23" s="132"/>
      <c r="C23" s="132"/>
      <c r="D23" s="132"/>
      <c r="E23" s="132"/>
      <c r="F23" s="132"/>
      <c r="G23" s="132"/>
      <c r="H23" s="132"/>
      <c r="I23" s="132"/>
      <c r="J23" s="132"/>
      <c r="K23" s="133"/>
      <c r="L23" s="133"/>
      <c r="M23" s="133"/>
      <c r="N23" s="133"/>
      <c r="O23" s="133"/>
      <c r="P23" s="133"/>
      <c r="Q23" s="121"/>
      <c r="R23" s="119"/>
    </row>
    <row r="24" spans="1:18" ht="27" customHeight="1" thickBot="1">
      <c r="A24" s="127"/>
      <c r="B24" s="26"/>
      <c r="C24" s="45" t="s">
        <v>55</v>
      </c>
      <c r="D24" s="28">
        <f>SUM(D18:D21)/8*0.08</f>
        <v>0</v>
      </c>
      <c r="E24" s="27"/>
      <c r="F24" s="27"/>
      <c r="G24" s="30">
        <f>SUM(G18:G21)/8*0.08</f>
        <v>0</v>
      </c>
      <c r="H24" s="27"/>
      <c r="I24" s="27"/>
      <c r="J24" s="30">
        <f>SUM(J18:J21)/8*0.08</f>
        <v>0</v>
      </c>
      <c r="K24" s="27"/>
      <c r="L24" s="27"/>
      <c r="M24" s="30">
        <f>SUM(M18:M21)/8*0.08</f>
        <v>0</v>
      </c>
      <c r="N24" s="27"/>
      <c r="O24" s="27"/>
      <c r="P24" s="30">
        <f>SUM(P18:P21)/8*0.08</f>
        <v>0</v>
      </c>
      <c r="Q24" s="122"/>
      <c r="R24" s="119"/>
    </row>
    <row r="25" spans="1:18">
      <c r="A25" s="55"/>
      <c r="D25"/>
    </row>
    <row r="26" spans="1:18">
      <c r="A26" s="55"/>
      <c r="D26"/>
    </row>
    <row r="27" spans="1:18">
      <c r="D27"/>
    </row>
    <row r="28" spans="1:18" ht="27" thickBot="1">
      <c r="D28"/>
      <c r="O28" s="128" t="s">
        <v>60</v>
      </c>
      <c r="P28" s="128"/>
      <c r="Q28" s="53">
        <f>SUM(Q18,Q5)</f>
        <v>0</v>
      </c>
    </row>
    <row r="29" spans="1:18" ht="15" thickTop="1">
      <c r="D29"/>
    </row>
    <row r="30" spans="1:18">
      <c r="D30"/>
    </row>
    <row r="31" spans="1:18">
      <c r="D31"/>
    </row>
    <row r="32" spans="1:18">
      <c r="D32"/>
    </row>
    <row r="33" spans="4:4">
      <c r="D33"/>
    </row>
    <row r="34" spans="4:4">
      <c r="D34"/>
    </row>
  </sheetData>
  <sheetProtection sheet="1" selectLockedCells="1"/>
  <mergeCells count="35">
    <mergeCell ref="A17:A24"/>
    <mergeCell ref="O28:P28"/>
    <mergeCell ref="H22:J22"/>
    <mergeCell ref="K22:M22"/>
    <mergeCell ref="N22:P22"/>
    <mergeCell ref="B23:D23"/>
    <mergeCell ref="E23:G23"/>
    <mergeCell ref="H23:J23"/>
    <mergeCell ref="K23:M23"/>
    <mergeCell ref="N23:P23"/>
    <mergeCell ref="H19:J19"/>
    <mergeCell ref="K19:M19"/>
    <mergeCell ref="N19:P19"/>
    <mergeCell ref="B20:D20"/>
    <mergeCell ref="N20:P20"/>
    <mergeCell ref="B19:D19"/>
    <mergeCell ref="E19:G19"/>
    <mergeCell ref="R17:R24"/>
    <mergeCell ref="Q18:Q24"/>
    <mergeCell ref="B22:D22"/>
    <mergeCell ref="E22:G22"/>
    <mergeCell ref="E20:G20"/>
    <mergeCell ref="H20:J20"/>
    <mergeCell ref="K20:M20"/>
    <mergeCell ref="J5:K5"/>
    <mergeCell ref="J4:K4"/>
    <mergeCell ref="A1:R1"/>
    <mergeCell ref="A2:R2"/>
    <mergeCell ref="A3:A16"/>
    <mergeCell ref="R3:R16"/>
    <mergeCell ref="C4:E4"/>
    <mergeCell ref="C6:E6"/>
    <mergeCell ref="C8:E8"/>
    <mergeCell ref="C10:E10"/>
    <mergeCell ref="C12:E12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Data_Validation!$C$4:$C$7</xm:f>
          </x14:formula1>
          <xm:sqref>C18 C21</xm:sqref>
        </x14:dataValidation>
        <x14:dataValidation type="list" allowBlank="1" showInputMessage="1" showErrorMessage="1">
          <x14:formula1>
            <xm:f>Data_Validation!$D$4:$D$7</xm:f>
          </x14:formula1>
          <xm:sqref>L21 O21 F21 O18 L18 I18 F18 I21</xm:sqref>
        </x14:dataValidation>
        <x14:dataValidation type="list" allowBlank="1" showInputMessage="1" showErrorMessage="1">
          <x14:formula1>
            <xm:f>Data_Validation!$F$4:$F$6</xm:f>
          </x14:formula1>
          <xm:sqref>J5:K5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7"/>
  <sheetViews>
    <sheetView workbookViewId="0">
      <selection activeCell="B7" sqref="B7"/>
    </sheetView>
  </sheetViews>
  <sheetFormatPr defaultRowHeight="14.25"/>
  <cols>
    <col min="3" max="3" width="73.25" customWidth="1"/>
    <col min="4" max="4" width="30.5" customWidth="1"/>
    <col min="5" max="5" width="2.25" customWidth="1"/>
    <col min="6" max="6" width="27.75" customWidth="1"/>
    <col min="7" max="7" width="18.875" customWidth="1"/>
  </cols>
  <sheetData>
    <row r="3" spans="2:7">
      <c r="B3" s="29" t="s">
        <v>29</v>
      </c>
      <c r="C3" s="29" t="s">
        <v>24</v>
      </c>
      <c r="D3" s="29" t="s">
        <v>30</v>
      </c>
      <c r="F3" s="35" t="s">
        <v>36</v>
      </c>
      <c r="G3" s="35" t="s">
        <v>40</v>
      </c>
    </row>
    <row r="4" spans="2:7">
      <c r="B4" s="46">
        <v>1</v>
      </c>
      <c r="C4" t="s">
        <v>25</v>
      </c>
      <c r="D4" t="s">
        <v>31</v>
      </c>
      <c r="F4" t="s">
        <v>37</v>
      </c>
      <c r="G4" s="25">
        <v>0.6</v>
      </c>
    </row>
    <row r="5" spans="2:7">
      <c r="B5" s="46">
        <v>2</v>
      </c>
      <c r="C5" t="s">
        <v>26</v>
      </c>
      <c r="D5" t="s">
        <v>32</v>
      </c>
      <c r="F5" t="s">
        <v>38</v>
      </c>
      <c r="G5" s="25">
        <v>0.55000000000000004</v>
      </c>
    </row>
    <row r="6" spans="2:7">
      <c r="B6" s="46">
        <v>3</v>
      </c>
      <c r="C6" t="s">
        <v>27</v>
      </c>
      <c r="D6" t="s">
        <v>33</v>
      </c>
      <c r="F6" t="s">
        <v>39</v>
      </c>
      <c r="G6" s="25">
        <v>0.5</v>
      </c>
    </row>
    <row r="7" spans="2:7">
      <c r="B7" s="46">
        <v>4</v>
      </c>
      <c r="C7" t="s">
        <v>28</v>
      </c>
      <c r="D7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CALON</vt:lpstr>
      <vt:lpstr>Data_Validation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Salami Ibrahim</dc:creator>
  <cp:lastModifiedBy>User</cp:lastModifiedBy>
  <dcterms:created xsi:type="dcterms:W3CDTF">2025-07-07T06:44:28Z</dcterms:created>
  <dcterms:modified xsi:type="dcterms:W3CDTF">2025-08-04T08:28:14Z</dcterms:modified>
</cp:coreProperties>
</file>