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ya\Downloads\"/>
    </mc:Choice>
  </mc:AlternateContent>
  <xr:revisionPtr revIDLastSave="0" documentId="13_ncr:1_{0B5649C8-3062-4FBB-9971-9CCD69D944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Sheet1!$A$1:$AA$101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1" i="1" l="1"/>
  <c r="Y92" i="1"/>
  <c r="Y93" i="1"/>
  <c r="Y94" i="1"/>
  <c r="Y95" i="1"/>
  <c r="Y96" i="1"/>
  <c r="Z93" i="1"/>
  <c r="K22" i="1"/>
  <c r="L22" i="1"/>
  <c r="J22" i="1"/>
  <c r="N97" i="1" l="1"/>
  <c r="P15" i="1" s="1"/>
  <c r="P97" i="1"/>
  <c r="Q15" i="1" s="1"/>
  <c r="Y84" i="1"/>
  <c r="Y83" i="1"/>
  <c r="Y82" i="1"/>
  <c r="Y81" i="1"/>
  <c r="Z81" i="1" s="1"/>
  <c r="Y80" i="1"/>
  <c r="Y79" i="1"/>
  <c r="Y78" i="1"/>
  <c r="Y77" i="1"/>
  <c r="Z77" i="1" s="1"/>
  <c r="Y68" i="1"/>
  <c r="Y67" i="1"/>
  <c r="Y66" i="1"/>
  <c r="Y65" i="1"/>
  <c r="Z65" i="1" s="1"/>
  <c r="Y64" i="1"/>
  <c r="Y63" i="1"/>
  <c r="Y62" i="1"/>
  <c r="Y61" i="1"/>
  <c r="Z61" i="1" s="1"/>
  <c r="Y60" i="1"/>
  <c r="Y59" i="1"/>
  <c r="Y58" i="1"/>
  <c r="Y57" i="1"/>
  <c r="Z57" i="1" s="1"/>
  <c r="Y56" i="1"/>
  <c r="Y55" i="1"/>
  <c r="Y54" i="1"/>
  <c r="Y53" i="1"/>
  <c r="Z53" i="1" s="1"/>
  <c r="Y88" i="1"/>
  <c r="Y87" i="1"/>
  <c r="Y86" i="1"/>
  <c r="Y85" i="1"/>
  <c r="Z85" i="1" s="1"/>
  <c r="R97" i="1"/>
  <c r="R15" i="1" s="1"/>
  <c r="T97" i="1"/>
  <c r="S15" i="1" s="1"/>
  <c r="V97" i="1"/>
  <c r="T15" i="1" s="1"/>
  <c r="X97" i="1"/>
  <c r="U15" i="1" s="1"/>
  <c r="Y97" i="1" l="1"/>
  <c r="Y34" i="1"/>
  <c r="Y35" i="1"/>
  <c r="Y36" i="1"/>
  <c r="Y37" i="1"/>
  <c r="Y38" i="1"/>
  <c r="Y39" i="1"/>
  <c r="Y40" i="1"/>
  <c r="Y41" i="1"/>
  <c r="Z41" i="1" s="1"/>
  <c r="Y42" i="1"/>
  <c r="Y43" i="1"/>
  <c r="Y44" i="1"/>
  <c r="Y45" i="1"/>
  <c r="Y46" i="1"/>
  <c r="Y47" i="1"/>
  <c r="Y48" i="1"/>
  <c r="Y49" i="1"/>
  <c r="Z49" i="1" s="1"/>
  <c r="Y50" i="1"/>
  <c r="Y51" i="1"/>
  <c r="Y52" i="1"/>
  <c r="Y69" i="1"/>
  <c r="Y70" i="1"/>
  <c r="Y71" i="1"/>
  <c r="Y72" i="1"/>
  <c r="Y73" i="1"/>
  <c r="Z73" i="1" s="1"/>
  <c r="Y74" i="1"/>
  <c r="Y75" i="1"/>
  <c r="Y76" i="1"/>
  <c r="Y89" i="1"/>
  <c r="Y90" i="1"/>
  <c r="Y33" i="1"/>
  <c r="Z69" i="1" l="1"/>
  <c r="Z37" i="1"/>
  <c r="H17" i="1"/>
  <c r="Z33" i="1"/>
  <c r="H15" i="1"/>
  <c r="Z89" i="1"/>
  <c r="Z45" i="1"/>
  <c r="H18" i="1"/>
  <c r="H16" i="1"/>
  <c r="I97" i="1"/>
  <c r="Z97" i="1" l="1"/>
  <c r="J97" i="1"/>
  <c r="K33" i="1" s="1"/>
  <c r="K37" i="1" l="1"/>
  <c r="K53" i="1"/>
  <c r="K69" i="1"/>
  <c r="K85" i="1"/>
  <c r="K65" i="1"/>
  <c r="K41" i="1"/>
  <c r="K57" i="1"/>
  <c r="K73" i="1"/>
  <c r="K89" i="1"/>
  <c r="K81" i="1"/>
  <c r="K45" i="1"/>
  <c r="K61" i="1"/>
  <c r="K77" i="1"/>
  <c r="K93" i="1"/>
  <c r="K49" i="1"/>
  <c r="K97" i="1" l="1"/>
</calcChain>
</file>

<file path=xl/sharedStrings.xml><?xml version="1.0" encoding="utf-8"?>
<sst xmlns="http://schemas.openxmlformats.org/spreadsheetml/2006/main" count="174" uniqueCount="87">
  <si>
    <t>PERANCANGAN UJIAN:  JADUAL SPESIFIKASI UJIAN (JSU)</t>
  </si>
  <si>
    <t>CREDIT</t>
  </si>
  <si>
    <t>FACULTY</t>
  </si>
  <si>
    <t>PROGRAMME</t>
  </si>
  <si>
    <t>LECTURE</t>
  </si>
  <si>
    <t>LAB</t>
  </si>
  <si>
    <t>TUTORIAL</t>
  </si>
  <si>
    <t>Total No.</t>
  </si>
  <si>
    <t>Total Marks</t>
  </si>
  <si>
    <t>MULTIPLE CHOICE/TRUE-FALSE</t>
  </si>
  <si>
    <t>STRUCTURED/SHORT ESSAY</t>
  </si>
  <si>
    <t>ESSAY</t>
  </si>
  <si>
    <t>OTHERS/PRACTICAL</t>
  </si>
  <si>
    <t>Course Bloom's Taxonomy Level</t>
  </si>
  <si>
    <t>C</t>
  </si>
  <si>
    <t>P</t>
  </si>
  <si>
    <t>A</t>
  </si>
  <si>
    <t>CLO 1</t>
  </si>
  <si>
    <t>CLO 2</t>
  </si>
  <si>
    <t>CLO 3</t>
  </si>
  <si>
    <t>TOTAL</t>
  </si>
  <si>
    <t>C6</t>
  </si>
  <si>
    <t>C5</t>
  </si>
  <si>
    <t>C4</t>
  </si>
  <si>
    <t>C3</t>
  </si>
  <si>
    <t>C2</t>
  </si>
  <si>
    <t>C1</t>
  </si>
  <si>
    <t>EXAM (%)</t>
  </si>
  <si>
    <t>TIME (HR)</t>
  </si>
  <si>
    <t>CO</t>
  </si>
  <si>
    <t>TOPICS</t>
  </si>
  <si>
    <t>NO</t>
  </si>
  <si>
    <t>remembering/ knowledge</t>
  </si>
  <si>
    <t>understanding/ comprehension</t>
  </si>
  <si>
    <t>applying/ application</t>
  </si>
  <si>
    <t>analysing/ analysis</t>
  </si>
  <si>
    <t>Marks</t>
  </si>
  <si>
    <t>MCQ/TF</t>
  </si>
  <si>
    <t>ST/SE</t>
  </si>
  <si>
    <t>ES</t>
  </si>
  <si>
    <t>O</t>
  </si>
  <si>
    <t>Type of Questions</t>
  </si>
  <si>
    <t>B1</t>
  </si>
  <si>
    <t>B2</t>
  </si>
  <si>
    <t>B3</t>
  </si>
  <si>
    <t>B4</t>
  </si>
  <si>
    <t>B5</t>
  </si>
  <si>
    <t>B6</t>
  </si>
  <si>
    <t>NUMBER OF QUESTIONS  FOR THIS COURSE</t>
  </si>
  <si>
    <t>LEVEL OF STUDY</t>
  </si>
  <si>
    <t xml:space="preserve">PERCENTAGES OF MARKS according to BLOOM'S TAXONOMY </t>
  </si>
  <si>
    <t>A1-A6</t>
  </si>
  <si>
    <t>A7-A11</t>
  </si>
  <si>
    <t>A12-A13</t>
  </si>
  <si>
    <t>A14-A19</t>
  </si>
  <si>
    <t>A20-A25</t>
  </si>
  <si>
    <t>A26-A31</t>
  </si>
  <si>
    <t>A32</t>
  </si>
  <si>
    <t>A33-A39</t>
  </si>
  <si>
    <t>DURATION OF FINAL EXAM (HRS)</t>
  </si>
  <si>
    <t>SLT (HRS)</t>
  </si>
  <si>
    <t>&lt;&lt; Total marks for final exam</t>
  </si>
  <si>
    <t>FINAL EXAM (%)</t>
  </si>
  <si>
    <t>CONTINOUS ASSESSMENT (%)</t>
  </si>
  <si>
    <t>Quest. No.</t>
  </si>
  <si>
    <t>Topic 1…</t>
  </si>
  <si>
    <t>Topic 2..</t>
  </si>
  <si>
    <t>Topic 3..</t>
  </si>
  <si>
    <t>Topic 4..</t>
  </si>
  <si>
    <t>Topic 5..</t>
  </si>
  <si>
    <t>Topic 6..</t>
  </si>
  <si>
    <t>Topic 7..</t>
  </si>
  <si>
    <t>Topic 8..</t>
  </si>
  <si>
    <t>Topic 9..</t>
  </si>
  <si>
    <t>Quest No.</t>
  </si>
  <si>
    <t>COURSE LECTURER</t>
  </si>
  <si>
    <t>SEMESTER / SESSION</t>
  </si>
  <si>
    <t>DEGREE YEAR 3</t>
  </si>
  <si>
    <t>CLO1</t>
  </si>
  <si>
    <t>CLO3</t>
  </si>
  <si>
    <t>Total</t>
  </si>
  <si>
    <t>Summation Marks</t>
  </si>
  <si>
    <t xml:space="preserve">evaluating/ evaluation </t>
  </si>
  <si>
    <t>Semester 1 Session 2024/2025</t>
  </si>
  <si>
    <t>creating/ synthesis</t>
  </si>
  <si>
    <t>COURSE NAME</t>
  </si>
  <si>
    <t>COURSE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</si>
</sst>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9" fontId="7" fillId="0" borderId="0" xfId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2" fontId="7" fillId="3" borderId="1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2" fontId="2" fillId="0" borderId="15" xfId="1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/>
    </xf>
    <xf numFmtId="1" fontId="2" fillId="3" borderId="16" xfId="1" applyNumberFormat="1" applyFont="1" applyFill="1" applyBorder="1" applyAlignment="1" applyProtection="1">
      <alignment horizontal="center"/>
    </xf>
    <xf numFmtId="1" fontId="2" fillId="3" borderId="1" xfId="1" applyNumberFormat="1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6" fillId="0" borderId="7" xfId="0" applyNumberFormat="1" applyFont="1" applyBorder="1" applyAlignment="1" applyProtection="1">
      <alignment horizontal="center" vertical="center"/>
      <protection locked="0"/>
    </xf>
    <xf numFmtId="1" fontId="6" fillId="0" borderId="14" xfId="0" applyNumberFormat="1" applyFont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>
      <alignment horizontal="center" vertical="center" wrapText="1"/>
    </xf>
    <xf numFmtId="2" fontId="0" fillId="3" borderId="14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0</xdr:row>
      <xdr:rowOff>171450</xdr:rowOff>
    </xdr:from>
    <xdr:to>
      <xdr:col>6</xdr:col>
      <xdr:colOff>287756</xdr:colOff>
      <xdr:row>4</xdr:row>
      <xdr:rowOff>3880</xdr:rowOff>
    </xdr:to>
    <xdr:pic>
      <xdr:nvPicPr>
        <xdr:cNvPr id="2" name="Picture 1" descr="Image result for LOGO UNISZ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71450"/>
          <a:ext cx="583031" cy="746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Z100"/>
  <sheetViews>
    <sheetView tabSelected="1" topLeftCell="A98" zoomScale="90" zoomScaleNormal="90" workbookViewId="0">
      <selection activeCell="B8" sqref="B8:D8"/>
    </sheetView>
  </sheetViews>
  <sheetFormatPr defaultColWidth="8.81640625" defaultRowHeight="14.5" x14ac:dyDescent="0.35"/>
  <cols>
    <col min="1" max="1" width="4.453125" style="4" customWidth="1"/>
    <col min="2" max="2" width="8.81640625" style="4" customWidth="1"/>
    <col min="3" max="4" width="8.81640625" style="4"/>
    <col min="5" max="5" width="4" style="4" customWidth="1"/>
    <col min="6" max="6" width="3.453125" style="4" customWidth="1"/>
    <col min="7" max="7" width="5.54296875" style="4" customWidth="1"/>
    <col min="8" max="8" width="6.81640625" style="4" customWidth="1"/>
    <col min="9" max="9" width="8.81640625" style="4"/>
    <col min="10" max="10" width="8.81640625" style="4" customWidth="1"/>
    <col min="11" max="11" width="11.26953125" style="4" customWidth="1"/>
    <col min="12" max="12" width="14.1796875" style="4" customWidth="1"/>
    <col min="13" max="14" width="8.7265625" style="4" customWidth="1"/>
    <col min="15" max="16" width="9.54296875" style="4" customWidth="1"/>
    <col min="17" max="18" width="8.453125" style="4" customWidth="1"/>
    <col min="19" max="20" width="7.7265625" style="4" customWidth="1"/>
    <col min="21" max="22" width="7.26953125" style="4" customWidth="1"/>
    <col min="23" max="24" width="7.453125" style="4" customWidth="1"/>
    <col min="25" max="25" width="8.54296875" style="6" customWidth="1"/>
    <col min="26" max="26" width="12" style="4" customWidth="1"/>
    <col min="27" max="16384" width="8.81640625" style="4"/>
  </cols>
  <sheetData>
    <row r="3" spans="2:23" ht="27" customHeight="1" x14ac:dyDescent="0.35">
      <c r="H3" s="5" t="s">
        <v>0</v>
      </c>
      <c r="I3" s="5"/>
      <c r="J3" s="5"/>
      <c r="K3" s="5"/>
      <c r="L3" s="5"/>
      <c r="M3" s="5"/>
    </row>
    <row r="7" spans="2:23" ht="25.5" customHeight="1" x14ac:dyDescent="0.35">
      <c r="B7" s="71" t="s">
        <v>2</v>
      </c>
      <c r="C7" s="72"/>
      <c r="D7" s="73"/>
      <c r="E7" s="74"/>
      <c r="F7" s="75"/>
      <c r="G7" s="75"/>
      <c r="H7" s="75"/>
      <c r="I7" s="75"/>
      <c r="J7" s="75"/>
      <c r="K7" s="76"/>
      <c r="M7" s="47" t="s">
        <v>1</v>
      </c>
      <c r="N7" s="48"/>
      <c r="O7" s="49"/>
      <c r="P7" s="29">
        <v>3</v>
      </c>
      <c r="Q7" s="30"/>
      <c r="S7" s="50" t="s">
        <v>4</v>
      </c>
      <c r="T7" s="50"/>
      <c r="U7" s="13" t="s">
        <v>5</v>
      </c>
      <c r="V7" s="50" t="s">
        <v>6</v>
      </c>
      <c r="W7" s="50"/>
    </row>
    <row r="8" spans="2:23" ht="31.5" customHeight="1" x14ac:dyDescent="0.35">
      <c r="B8" s="71" t="s">
        <v>3</v>
      </c>
      <c r="C8" s="72"/>
      <c r="D8" s="73"/>
      <c r="E8" s="77"/>
      <c r="F8" s="78"/>
      <c r="G8" s="78"/>
      <c r="H8" s="78"/>
      <c r="I8" s="78"/>
      <c r="J8" s="78"/>
      <c r="K8" s="79"/>
      <c r="M8" s="123" t="s">
        <v>60</v>
      </c>
      <c r="N8" s="124"/>
      <c r="O8" s="125"/>
      <c r="P8" s="1">
        <v>120</v>
      </c>
      <c r="Q8" s="31"/>
      <c r="S8" s="46">
        <v>42</v>
      </c>
      <c r="T8" s="46"/>
      <c r="U8" s="1">
        <v>0</v>
      </c>
      <c r="V8" s="46">
        <v>0</v>
      </c>
      <c r="W8" s="46"/>
    </row>
    <row r="9" spans="2:23" ht="33" customHeight="1" thickBot="1" x14ac:dyDescent="0.4">
      <c r="B9" s="47" t="s">
        <v>85</v>
      </c>
      <c r="C9" s="48"/>
      <c r="D9" s="49"/>
      <c r="E9" s="84"/>
      <c r="F9" s="85"/>
      <c r="G9" s="85"/>
      <c r="H9" s="85"/>
      <c r="I9" s="85"/>
      <c r="J9" s="85"/>
      <c r="K9" s="86"/>
      <c r="L9" s="7"/>
      <c r="M9" s="126" t="s">
        <v>63</v>
      </c>
      <c r="N9" s="127"/>
      <c r="O9" s="128"/>
      <c r="P9" s="32">
        <v>60</v>
      </c>
      <c r="Q9" s="31"/>
    </row>
    <row r="10" spans="2:23" ht="33" customHeight="1" thickBot="1" x14ac:dyDescent="0.4">
      <c r="B10" s="47" t="s">
        <v>86</v>
      </c>
      <c r="C10" s="48"/>
      <c r="D10" s="49"/>
      <c r="E10" s="84"/>
      <c r="F10" s="85"/>
      <c r="G10" s="85"/>
      <c r="H10" s="85"/>
      <c r="I10" s="85"/>
      <c r="J10" s="85"/>
      <c r="K10" s="86"/>
      <c r="L10" s="7"/>
      <c r="M10" s="92" t="s">
        <v>62</v>
      </c>
      <c r="N10" s="93"/>
      <c r="O10" s="94"/>
      <c r="P10" s="33">
        <v>40</v>
      </c>
      <c r="Q10" s="34">
        <v>100</v>
      </c>
      <c r="R10" s="41" t="s">
        <v>61</v>
      </c>
    </row>
    <row r="11" spans="2:23" ht="33.75" customHeight="1" x14ac:dyDescent="0.35">
      <c r="B11" s="47" t="s">
        <v>49</v>
      </c>
      <c r="C11" s="48"/>
      <c r="D11" s="49"/>
      <c r="E11" s="81" t="s">
        <v>77</v>
      </c>
      <c r="F11" s="82"/>
      <c r="G11" s="82"/>
      <c r="H11" s="82"/>
      <c r="I11" s="82"/>
      <c r="J11" s="82"/>
      <c r="K11" s="83"/>
      <c r="L11" s="7"/>
      <c r="M11" s="90" t="s">
        <v>59</v>
      </c>
      <c r="N11" s="90"/>
      <c r="O11" s="90"/>
      <c r="P11" s="1">
        <v>3</v>
      </c>
      <c r="Q11" s="9"/>
    </row>
    <row r="12" spans="2:23" ht="30.75" customHeight="1" x14ac:dyDescent="0.35">
      <c r="C12" s="8"/>
      <c r="D12" s="8"/>
      <c r="W12" s="10"/>
    </row>
    <row r="13" spans="2:23" ht="15" customHeight="1" x14ac:dyDescent="0.35">
      <c r="B13" s="88"/>
      <c r="C13" s="88"/>
      <c r="D13" s="88"/>
      <c r="E13" s="87"/>
      <c r="F13" s="87"/>
      <c r="G13" s="87"/>
      <c r="H13" s="87"/>
      <c r="I13" s="80"/>
      <c r="J13" s="80"/>
      <c r="K13" s="11"/>
      <c r="L13" s="11"/>
    </row>
    <row r="14" spans="2:23" ht="47.25" customHeight="1" x14ac:dyDescent="0.35">
      <c r="B14" s="89" t="s">
        <v>48</v>
      </c>
      <c r="C14" s="89"/>
      <c r="D14" s="89"/>
      <c r="E14" s="89"/>
      <c r="F14" s="89"/>
      <c r="G14" s="12" t="s">
        <v>7</v>
      </c>
      <c r="H14" s="12" t="s">
        <v>8</v>
      </c>
      <c r="I14" s="80"/>
      <c r="J14" s="80"/>
      <c r="K14" s="104" t="s">
        <v>50</v>
      </c>
      <c r="L14" s="104"/>
      <c r="M14" s="104"/>
      <c r="N14" s="104"/>
      <c r="O14" s="104"/>
      <c r="P14" s="13" t="s">
        <v>26</v>
      </c>
      <c r="Q14" s="13" t="s">
        <v>25</v>
      </c>
      <c r="R14" s="13" t="s">
        <v>24</v>
      </c>
      <c r="S14" s="13" t="s">
        <v>23</v>
      </c>
      <c r="T14" s="13" t="s">
        <v>22</v>
      </c>
      <c r="U14" s="13" t="s">
        <v>21</v>
      </c>
    </row>
    <row r="15" spans="2:23" x14ac:dyDescent="0.35">
      <c r="B15" s="112" t="s">
        <v>9</v>
      </c>
      <c r="C15" s="112"/>
      <c r="D15" s="112"/>
      <c r="E15" s="112"/>
      <c r="F15" s="112"/>
      <c r="G15" s="39"/>
      <c r="H15" s="40">
        <f>Y33+Y37+Y41+Y45+Y49+Y53+Y57+Y61+Y65+Y69+Y73+Y77+Y81+Y85+Y89+Y93</f>
        <v>45</v>
      </c>
      <c r="I15" s="111"/>
      <c r="J15" s="111"/>
      <c r="K15" s="105" t="s">
        <v>8</v>
      </c>
      <c r="L15" s="105"/>
      <c r="M15" s="105"/>
      <c r="N15" s="105"/>
      <c r="O15" s="105"/>
      <c r="P15" s="19">
        <f>N97</f>
        <v>45</v>
      </c>
      <c r="Q15" s="19">
        <f>P97</f>
        <v>55</v>
      </c>
      <c r="R15" s="19">
        <f>R97</f>
        <v>0</v>
      </c>
      <c r="S15" s="19">
        <f>T97</f>
        <v>0</v>
      </c>
      <c r="T15" s="19">
        <f>V97</f>
        <v>0</v>
      </c>
      <c r="U15" s="19">
        <f>X97</f>
        <v>0</v>
      </c>
    </row>
    <row r="16" spans="2:23" ht="17.25" customHeight="1" x14ac:dyDescent="0.35">
      <c r="B16" s="105" t="s">
        <v>10</v>
      </c>
      <c r="C16" s="105"/>
      <c r="D16" s="105"/>
      <c r="E16" s="105"/>
      <c r="F16" s="105"/>
      <c r="G16" s="14"/>
      <c r="H16" s="40">
        <f t="shared" ref="H16:H18" si="0">Y34+Y38+Y42+Y46+Y50+Y54+Y58+Y62+Y66+Y70+Y74+Y78+Y82+Y86+Y90+Y94</f>
        <v>35</v>
      </c>
    </row>
    <row r="17" spans="2:26" ht="19.5" customHeight="1" x14ac:dyDescent="0.35">
      <c r="B17" s="110" t="s">
        <v>11</v>
      </c>
      <c r="C17" s="110"/>
      <c r="D17" s="110"/>
      <c r="E17" s="110"/>
      <c r="F17" s="110"/>
      <c r="G17" s="14"/>
      <c r="H17" s="40">
        <f>Y35+Y39+Y43+Y47+Y51+Y55+Y59+Y63+Y67+Y71+Y75+Y79+Y83+Y87+Y91+Y95</f>
        <v>20</v>
      </c>
    </row>
    <row r="18" spans="2:26" ht="20.25" customHeight="1" x14ac:dyDescent="0.35">
      <c r="B18" s="105" t="s">
        <v>12</v>
      </c>
      <c r="C18" s="105"/>
      <c r="D18" s="105"/>
      <c r="E18" s="105"/>
      <c r="F18" s="105"/>
      <c r="G18" s="14"/>
      <c r="H18" s="40">
        <f t="shared" si="0"/>
        <v>0</v>
      </c>
    </row>
    <row r="21" spans="2:26" x14ac:dyDescent="0.35">
      <c r="J21" s="16" t="s">
        <v>14</v>
      </c>
      <c r="K21" s="16" t="s">
        <v>15</v>
      </c>
      <c r="L21" s="16" t="s">
        <v>16</v>
      </c>
    </row>
    <row r="22" spans="2:26" x14ac:dyDescent="0.35">
      <c r="B22" s="106" t="s">
        <v>13</v>
      </c>
      <c r="C22" s="106"/>
      <c r="D22" s="106"/>
      <c r="E22" s="106"/>
      <c r="F22" s="106"/>
      <c r="G22" s="106"/>
      <c r="H22" s="106"/>
      <c r="I22" s="107"/>
      <c r="J22" s="35">
        <f>MAX(J24:J26)</f>
        <v>3</v>
      </c>
      <c r="K22" s="35">
        <f t="shared" ref="K22:L22" si="1">MAX(K24:K26)</f>
        <v>4</v>
      </c>
      <c r="L22" s="35">
        <f t="shared" si="1"/>
        <v>3</v>
      </c>
    </row>
    <row r="24" spans="2:26" s="26" customFormat="1" ht="49.9" customHeight="1" x14ac:dyDescent="0.35">
      <c r="B24" s="25" t="s">
        <v>17</v>
      </c>
      <c r="C24" s="108"/>
      <c r="D24" s="109"/>
      <c r="E24" s="109"/>
      <c r="F24" s="109"/>
      <c r="G24" s="109"/>
      <c r="H24" s="109"/>
      <c r="I24" s="109"/>
      <c r="J24" s="2">
        <v>3</v>
      </c>
      <c r="K24" s="2"/>
      <c r="L24" s="2"/>
      <c r="Y24" s="27"/>
    </row>
    <row r="25" spans="2:26" s="26" customFormat="1" ht="49.9" customHeight="1" x14ac:dyDescent="0.35">
      <c r="B25" s="25" t="s">
        <v>18</v>
      </c>
      <c r="C25" s="108"/>
      <c r="D25" s="109"/>
      <c r="E25" s="109"/>
      <c r="F25" s="109"/>
      <c r="G25" s="109"/>
      <c r="H25" s="109"/>
      <c r="I25" s="109"/>
      <c r="J25" s="2"/>
      <c r="K25" s="2">
        <v>4</v>
      </c>
      <c r="L25" s="2"/>
      <c r="M25" s="28"/>
      <c r="N25" s="27"/>
      <c r="O25" s="27"/>
      <c r="Y25" s="27"/>
    </row>
    <row r="26" spans="2:26" s="26" customFormat="1" ht="49.9" customHeight="1" x14ac:dyDescent="0.35">
      <c r="B26" s="25" t="s">
        <v>19</v>
      </c>
      <c r="C26" s="108"/>
      <c r="D26" s="109"/>
      <c r="E26" s="109"/>
      <c r="F26" s="109"/>
      <c r="G26" s="109"/>
      <c r="H26" s="109"/>
      <c r="I26" s="109"/>
      <c r="J26" s="2"/>
      <c r="K26" s="2"/>
      <c r="L26" s="2">
        <v>3</v>
      </c>
      <c r="Y26" s="27"/>
    </row>
    <row r="30" spans="2:26" ht="15" customHeight="1" x14ac:dyDescent="0.35">
      <c r="B30" s="50" t="s">
        <v>31</v>
      </c>
      <c r="C30" s="95" t="s">
        <v>30</v>
      </c>
      <c r="D30" s="96"/>
      <c r="E30" s="96"/>
      <c r="F30" s="96"/>
      <c r="G30" s="96"/>
      <c r="H30" s="97"/>
      <c r="I30" s="50" t="s">
        <v>29</v>
      </c>
      <c r="J30" s="57" t="s">
        <v>28</v>
      </c>
      <c r="K30" s="57" t="s">
        <v>27</v>
      </c>
      <c r="L30" s="57" t="s">
        <v>41</v>
      </c>
      <c r="M30" s="58" t="s">
        <v>26</v>
      </c>
      <c r="N30" s="59"/>
      <c r="O30" s="58" t="s">
        <v>25</v>
      </c>
      <c r="P30" s="59"/>
      <c r="Q30" s="58" t="s">
        <v>24</v>
      </c>
      <c r="R30" s="59"/>
      <c r="S30" s="58" t="s">
        <v>23</v>
      </c>
      <c r="T30" s="59"/>
      <c r="U30" s="58" t="s">
        <v>22</v>
      </c>
      <c r="V30" s="59"/>
      <c r="W30" s="58" t="s">
        <v>21</v>
      </c>
      <c r="X30" s="59"/>
      <c r="Y30" s="57" t="s">
        <v>80</v>
      </c>
      <c r="Z30" s="57" t="s">
        <v>81</v>
      </c>
    </row>
    <row r="31" spans="2:26" ht="62.25" customHeight="1" x14ac:dyDescent="0.35">
      <c r="B31" s="50"/>
      <c r="C31" s="98"/>
      <c r="D31" s="99"/>
      <c r="E31" s="99"/>
      <c r="F31" s="99"/>
      <c r="G31" s="99"/>
      <c r="H31" s="100"/>
      <c r="I31" s="50"/>
      <c r="J31" s="57"/>
      <c r="K31" s="57"/>
      <c r="L31" s="57"/>
      <c r="M31" s="60" t="s">
        <v>32</v>
      </c>
      <c r="N31" s="61"/>
      <c r="O31" s="60" t="s">
        <v>33</v>
      </c>
      <c r="P31" s="61"/>
      <c r="Q31" s="60" t="s">
        <v>34</v>
      </c>
      <c r="R31" s="61"/>
      <c r="S31" s="60" t="s">
        <v>35</v>
      </c>
      <c r="T31" s="61"/>
      <c r="U31" s="60" t="s">
        <v>82</v>
      </c>
      <c r="V31" s="61"/>
      <c r="W31" s="60" t="s">
        <v>84</v>
      </c>
      <c r="X31" s="61"/>
      <c r="Y31" s="57"/>
      <c r="Z31" s="57"/>
    </row>
    <row r="32" spans="2:26" ht="28.9" customHeight="1" x14ac:dyDescent="0.35">
      <c r="B32" s="50"/>
      <c r="C32" s="101"/>
      <c r="D32" s="102"/>
      <c r="E32" s="102"/>
      <c r="F32" s="102"/>
      <c r="G32" s="102"/>
      <c r="H32" s="103"/>
      <c r="I32" s="50"/>
      <c r="J32" s="57"/>
      <c r="K32" s="57"/>
      <c r="L32" s="57"/>
      <c r="M32" s="17" t="s">
        <v>64</v>
      </c>
      <c r="N32" s="13" t="s">
        <v>36</v>
      </c>
      <c r="O32" s="17" t="s">
        <v>64</v>
      </c>
      <c r="P32" s="13" t="s">
        <v>36</v>
      </c>
      <c r="Q32" s="17" t="s">
        <v>64</v>
      </c>
      <c r="R32" s="13" t="s">
        <v>36</v>
      </c>
      <c r="S32" s="17" t="s">
        <v>64</v>
      </c>
      <c r="T32" s="13" t="s">
        <v>36</v>
      </c>
      <c r="U32" s="17" t="s">
        <v>64</v>
      </c>
      <c r="V32" s="13" t="s">
        <v>36</v>
      </c>
      <c r="W32" s="17" t="s">
        <v>74</v>
      </c>
      <c r="X32" s="13" t="s">
        <v>36</v>
      </c>
      <c r="Y32" s="57"/>
      <c r="Z32" s="57"/>
    </row>
    <row r="33" spans="2:26" x14ac:dyDescent="0.35">
      <c r="B33" s="51">
        <v>1</v>
      </c>
      <c r="C33" s="62" t="s">
        <v>65</v>
      </c>
      <c r="D33" s="63"/>
      <c r="E33" s="63"/>
      <c r="F33" s="63"/>
      <c r="G33" s="63"/>
      <c r="H33" s="64"/>
      <c r="I33" s="42" t="s">
        <v>78</v>
      </c>
      <c r="J33" s="53">
        <v>3</v>
      </c>
      <c r="K33" s="55">
        <f>J33/$J$97*100</f>
        <v>11.111111111111111</v>
      </c>
      <c r="L33" s="38" t="s">
        <v>37</v>
      </c>
      <c r="M33" s="3" t="s">
        <v>51</v>
      </c>
      <c r="N33" s="1">
        <v>6</v>
      </c>
      <c r="O33" s="15"/>
      <c r="P33" s="15"/>
      <c r="Q33" s="15"/>
      <c r="R33" s="15"/>
      <c r="S33" s="2"/>
      <c r="T33" s="1"/>
      <c r="U33" s="1"/>
      <c r="V33" s="1"/>
      <c r="W33" s="1"/>
      <c r="X33" s="1"/>
      <c r="Y33" s="19">
        <f t="shared" ref="Y33:Y64" si="2">N33+P33+R33+T33+V33+X33</f>
        <v>6</v>
      </c>
      <c r="Z33" s="122">
        <f>SUM(Y33:Y36)</f>
        <v>11</v>
      </c>
    </row>
    <row r="34" spans="2:26" x14ac:dyDescent="0.35">
      <c r="B34" s="52"/>
      <c r="C34" s="65"/>
      <c r="D34" s="66"/>
      <c r="E34" s="66"/>
      <c r="F34" s="66"/>
      <c r="G34" s="66"/>
      <c r="H34" s="67"/>
      <c r="I34" s="43"/>
      <c r="J34" s="54"/>
      <c r="K34" s="56"/>
      <c r="L34" s="38" t="s">
        <v>38</v>
      </c>
      <c r="M34" s="1"/>
      <c r="N34" s="1"/>
      <c r="O34" s="2" t="s">
        <v>42</v>
      </c>
      <c r="P34" s="1">
        <v>5</v>
      </c>
      <c r="Q34" s="15"/>
      <c r="R34" s="15"/>
      <c r="S34" s="2"/>
      <c r="T34" s="1"/>
      <c r="U34" s="1"/>
      <c r="V34" s="1"/>
      <c r="W34" s="1"/>
      <c r="X34" s="1"/>
      <c r="Y34" s="19">
        <f t="shared" si="2"/>
        <v>5</v>
      </c>
      <c r="Z34" s="122"/>
    </row>
    <row r="35" spans="2:26" x14ac:dyDescent="0.35">
      <c r="B35" s="52"/>
      <c r="C35" s="65"/>
      <c r="D35" s="66"/>
      <c r="E35" s="66"/>
      <c r="F35" s="66"/>
      <c r="G35" s="66"/>
      <c r="H35" s="67"/>
      <c r="I35" s="43"/>
      <c r="J35" s="54"/>
      <c r="K35" s="56"/>
      <c r="L35" s="38" t="s">
        <v>39</v>
      </c>
      <c r="M35" s="1"/>
      <c r="N35" s="1"/>
      <c r="O35" s="2"/>
      <c r="P35" s="1"/>
      <c r="Q35" s="15"/>
      <c r="R35" s="15"/>
      <c r="S35" s="2"/>
      <c r="T35" s="1"/>
      <c r="U35" s="1"/>
      <c r="V35" s="1"/>
      <c r="W35" s="1"/>
      <c r="X35" s="1"/>
      <c r="Y35" s="19">
        <f t="shared" si="2"/>
        <v>0</v>
      </c>
      <c r="Z35" s="122"/>
    </row>
    <row r="36" spans="2:26" x14ac:dyDescent="0.35">
      <c r="B36" s="52"/>
      <c r="C36" s="68"/>
      <c r="D36" s="69"/>
      <c r="E36" s="69"/>
      <c r="F36" s="69"/>
      <c r="G36" s="69"/>
      <c r="H36" s="70"/>
      <c r="I36" s="43"/>
      <c r="J36" s="54"/>
      <c r="K36" s="56"/>
      <c r="L36" s="38" t="s">
        <v>40</v>
      </c>
      <c r="M36" s="1"/>
      <c r="N36" s="1"/>
      <c r="O36" s="2"/>
      <c r="P36" s="1"/>
      <c r="Q36" s="15"/>
      <c r="R36" s="15"/>
      <c r="S36" s="2"/>
      <c r="T36" s="1"/>
      <c r="U36" s="1"/>
      <c r="V36" s="1"/>
      <c r="W36" s="1"/>
      <c r="X36" s="1"/>
      <c r="Y36" s="19">
        <f t="shared" si="2"/>
        <v>0</v>
      </c>
      <c r="Z36" s="122"/>
    </row>
    <row r="37" spans="2:26" x14ac:dyDescent="0.35">
      <c r="B37" s="51">
        <v>2</v>
      </c>
      <c r="C37" s="62" t="s">
        <v>66</v>
      </c>
      <c r="D37" s="63"/>
      <c r="E37" s="63"/>
      <c r="F37" s="63"/>
      <c r="G37" s="63"/>
      <c r="H37" s="64"/>
      <c r="I37" s="42" t="s">
        <v>78</v>
      </c>
      <c r="J37" s="53">
        <v>3</v>
      </c>
      <c r="K37" s="55">
        <f t="shared" ref="K37" si="3">J37/$J$97*100</f>
        <v>11.111111111111111</v>
      </c>
      <c r="L37" s="38" t="s">
        <v>37</v>
      </c>
      <c r="M37" s="1" t="s">
        <v>52</v>
      </c>
      <c r="N37" s="1">
        <v>6</v>
      </c>
      <c r="O37" s="15"/>
      <c r="P37" s="15"/>
      <c r="Q37" s="2"/>
      <c r="R37" s="1"/>
      <c r="S37" s="15"/>
      <c r="T37" s="15"/>
      <c r="U37" s="2"/>
      <c r="V37" s="1"/>
      <c r="W37" s="1"/>
      <c r="X37" s="1"/>
      <c r="Y37" s="19">
        <f t="shared" si="2"/>
        <v>6</v>
      </c>
      <c r="Z37" s="122">
        <f t="shared" ref="Z37" si="4">SUM(Y37:Y40)</f>
        <v>11</v>
      </c>
    </row>
    <row r="38" spans="2:26" x14ac:dyDescent="0.35">
      <c r="B38" s="52"/>
      <c r="C38" s="65"/>
      <c r="D38" s="66"/>
      <c r="E38" s="66"/>
      <c r="F38" s="66"/>
      <c r="G38" s="66"/>
      <c r="H38" s="67"/>
      <c r="I38" s="43"/>
      <c r="J38" s="54"/>
      <c r="K38" s="56"/>
      <c r="L38" s="38" t="s">
        <v>38</v>
      </c>
      <c r="M38" s="1"/>
      <c r="N38" s="1"/>
      <c r="O38" s="1" t="s">
        <v>43</v>
      </c>
      <c r="P38" s="2">
        <v>5</v>
      </c>
      <c r="Q38" s="2"/>
      <c r="R38" s="1"/>
      <c r="S38" s="15"/>
      <c r="T38" s="15"/>
      <c r="U38" s="2"/>
      <c r="V38" s="1"/>
      <c r="W38" s="1"/>
      <c r="X38" s="1"/>
      <c r="Y38" s="19">
        <f t="shared" si="2"/>
        <v>5</v>
      </c>
      <c r="Z38" s="122"/>
    </row>
    <row r="39" spans="2:26" x14ac:dyDescent="0.35">
      <c r="B39" s="52"/>
      <c r="C39" s="65"/>
      <c r="D39" s="66"/>
      <c r="E39" s="66"/>
      <c r="F39" s="66"/>
      <c r="G39" s="66"/>
      <c r="H39" s="67"/>
      <c r="I39" s="43"/>
      <c r="J39" s="54"/>
      <c r="K39" s="56"/>
      <c r="L39" s="38" t="s">
        <v>39</v>
      </c>
      <c r="M39" s="1"/>
      <c r="N39" s="1"/>
      <c r="O39" s="1"/>
      <c r="P39" s="2"/>
      <c r="Q39" s="2"/>
      <c r="R39" s="1"/>
      <c r="S39" s="15"/>
      <c r="T39" s="15"/>
      <c r="U39" s="2"/>
      <c r="V39" s="1"/>
      <c r="W39" s="1"/>
      <c r="X39" s="1"/>
      <c r="Y39" s="19">
        <f t="shared" si="2"/>
        <v>0</v>
      </c>
      <c r="Z39" s="122"/>
    </row>
    <row r="40" spans="2:26" x14ac:dyDescent="0.35">
      <c r="B40" s="52"/>
      <c r="C40" s="68"/>
      <c r="D40" s="69"/>
      <c r="E40" s="69"/>
      <c r="F40" s="69"/>
      <c r="G40" s="69"/>
      <c r="H40" s="70"/>
      <c r="I40" s="43"/>
      <c r="J40" s="54"/>
      <c r="K40" s="56"/>
      <c r="L40" s="38" t="s">
        <v>40</v>
      </c>
      <c r="M40" s="1"/>
      <c r="N40" s="1"/>
      <c r="O40" s="1"/>
      <c r="P40" s="2"/>
      <c r="Q40" s="2"/>
      <c r="R40" s="1"/>
      <c r="S40" s="15"/>
      <c r="T40" s="15"/>
      <c r="U40" s="2"/>
      <c r="V40" s="1"/>
      <c r="W40" s="1"/>
      <c r="X40" s="1"/>
      <c r="Y40" s="19">
        <f t="shared" si="2"/>
        <v>0</v>
      </c>
      <c r="Z40" s="122"/>
    </row>
    <row r="41" spans="2:26" ht="15" customHeight="1" x14ac:dyDescent="0.35">
      <c r="B41" s="51">
        <v>3</v>
      </c>
      <c r="C41" s="62" t="s">
        <v>67</v>
      </c>
      <c r="D41" s="63"/>
      <c r="E41" s="63"/>
      <c r="F41" s="63"/>
      <c r="G41" s="63"/>
      <c r="H41" s="64"/>
      <c r="I41" s="42" t="s">
        <v>78</v>
      </c>
      <c r="J41" s="53">
        <v>3</v>
      </c>
      <c r="K41" s="55">
        <f t="shared" ref="K41" si="5">J41/$J$97*100</f>
        <v>11.111111111111111</v>
      </c>
      <c r="L41" s="38" t="s">
        <v>37</v>
      </c>
      <c r="M41" s="1" t="s">
        <v>53</v>
      </c>
      <c r="N41" s="1">
        <v>2</v>
      </c>
      <c r="O41" s="15"/>
      <c r="P41" s="15"/>
      <c r="Q41" s="2"/>
      <c r="R41" s="1"/>
      <c r="S41" s="1"/>
      <c r="T41" s="1"/>
      <c r="U41" s="1"/>
      <c r="V41" s="1"/>
      <c r="W41" s="1"/>
      <c r="X41" s="1"/>
      <c r="Y41" s="19">
        <f t="shared" si="2"/>
        <v>2</v>
      </c>
      <c r="Z41" s="122">
        <f t="shared" ref="Z41" si="6">SUM(Y41:Y44)</f>
        <v>12</v>
      </c>
    </row>
    <row r="42" spans="2:26" x14ac:dyDescent="0.35">
      <c r="B42" s="52"/>
      <c r="C42" s="65"/>
      <c r="D42" s="66"/>
      <c r="E42" s="66"/>
      <c r="F42" s="66"/>
      <c r="G42" s="66"/>
      <c r="H42" s="67"/>
      <c r="I42" s="43"/>
      <c r="J42" s="54"/>
      <c r="K42" s="56"/>
      <c r="L42" s="38" t="s">
        <v>38</v>
      </c>
      <c r="M42" s="1"/>
      <c r="N42" s="1"/>
      <c r="O42" s="1"/>
      <c r="P42" s="1"/>
      <c r="Q42" s="2"/>
      <c r="R42" s="1"/>
      <c r="S42" s="1"/>
      <c r="T42" s="1"/>
      <c r="U42" s="1"/>
      <c r="V42" s="1"/>
      <c r="W42" s="1"/>
      <c r="X42" s="1"/>
      <c r="Y42" s="19">
        <f t="shared" si="2"/>
        <v>0</v>
      </c>
      <c r="Z42" s="122"/>
    </row>
    <row r="43" spans="2:26" x14ac:dyDescent="0.35">
      <c r="B43" s="52"/>
      <c r="C43" s="65"/>
      <c r="D43" s="66"/>
      <c r="E43" s="66"/>
      <c r="F43" s="66"/>
      <c r="G43" s="66"/>
      <c r="H43" s="67"/>
      <c r="I43" s="43"/>
      <c r="J43" s="54"/>
      <c r="K43" s="56"/>
      <c r="L43" s="38" t="s">
        <v>39</v>
      </c>
      <c r="M43" s="1"/>
      <c r="N43" s="1"/>
      <c r="O43" s="1" t="s">
        <v>26</v>
      </c>
      <c r="P43" s="1">
        <v>10</v>
      </c>
      <c r="Q43" s="2"/>
      <c r="R43" s="1"/>
      <c r="S43" s="1"/>
      <c r="T43" s="1"/>
      <c r="U43" s="1"/>
      <c r="V43" s="1"/>
      <c r="W43" s="1"/>
      <c r="X43" s="1"/>
      <c r="Y43" s="19">
        <f t="shared" si="2"/>
        <v>10</v>
      </c>
      <c r="Z43" s="122"/>
    </row>
    <row r="44" spans="2:26" x14ac:dyDescent="0.35">
      <c r="B44" s="52"/>
      <c r="C44" s="68"/>
      <c r="D44" s="69"/>
      <c r="E44" s="69"/>
      <c r="F44" s="69"/>
      <c r="G44" s="69"/>
      <c r="H44" s="70"/>
      <c r="I44" s="43"/>
      <c r="J44" s="54"/>
      <c r="K44" s="56"/>
      <c r="L44" s="38" t="s">
        <v>40</v>
      </c>
      <c r="M44" s="1"/>
      <c r="N44" s="1"/>
      <c r="O44" s="1"/>
      <c r="P44" s="1"/>
      <c r="Q44" s="2"/>
      <c r="R44" s="1"/>
      <c r="S44" s="1"/>
      <c r="T44" s="1"/>
      <c r="U44" s="1"/>
      <c r="V44" s="1"/>
      <c r="W44" s="1"/>
      <c r="X44" s="1"/>
      <c r="Y44" s="19">
        <f t="shared" si="2"/>
        <v>0</v>
      </c>
      <c r="Z44" s="122"/>
    </row>
    <row r="45" spans="2:26" ht="15" customHeight="1" x14ac:dyDescent="0.35">
      <c r="B45" s="51">
        <v>4</v>
      </c>
      <c r="C45" s="62" t="s">
        <v>68</v>
      </c>
      <c r="D45" s="63"/>
      <c r="E45" s="63"/>
      <c r="F45" s="63"/>
      <c r="G45" s="63"/>
      <c r="H45" s="64"/>
      <c r="I45" s="42" t="s">
        <v>78</v>
      </c>
      <c r="J45" s="53">
        <v>3</v>
      </c>
      <c r="K45" s="55">
        <f t="shared" ref="K45" si="7">J45/$J$97*100</f>
        <v>11.111111111111111</v>
      </c>
      <c r="L45" s="38" t="s">
        <v>37</v>
      </c>
      <c r="M45" s="2" t="s">
        <v>54</v>
      </c>
      <c r="N45" s="1">
        <v>6</v>
      </c>
      <c r="O45" s="15"/>
      <c r="P45" s="15"/>
      <c r="Q45" s="1"/>
      <c r="R45" s="1"/>
      <c r="S45" s="1"/>
      <c r="T45" s="1"/>
      <c r="U45" s="1"/>
      <c r="V45" s="1"/>
      <c r="W45" s="1"/>
      <c r="X45" s="1"/>
      <c r="Y45" s="19">
        <f t="shared" si="2"/>
        <v>6</v>
      </c>
      <c r="Z45" s="122">
        <f t="shared" ref="Z45" si="8">SUM(Y45:Y48)</f>
        <v>11</v>
      </c>
    </row>
    <row r="46" spans="2:26" x14ac:dyDescent="0.35">
      <c r="B46" s="52"/>
      <c r="C46" s="65"/>
      <c r="D46" s="66"/>
      <c r="E46" s="66"/>
      <c r="F46" s="66"/>
      <c r="G46" s="66"/>
      <c r="H46" s="67"/>
      <c r="I46" s="43"/>
      <c r="J46" s="54"/>
      <c r="K46" s="56"/>
      <c r="L46" s="38" t="s">
        <v>38</v>
      </c>
      <c r="M46" s="1"/>
      <c r="N46" s="1"/>
      <c r="O46" s="1" t="s">
        <v>44</v>
      </c>
      <c r="P46" s="1">
        <v>5</v>
      </c>
      <c r="Q46" s="1"/>
      <c r="R46" s="1"/>
      <c r="S46" s="1"/>
      <c r="T46" s="1"/>
      <c r="U46" s="1"/>
      <c r="V46" s="1"/>
      <c r="W46" s="1"/>
      <c r="X46" s="1"/>
      <c r="Y46" s="19">
        <f t="shared" si="2"/>
        <v>5</v>
      </c>
      <c r="Z46" s="122"/>
    </row>
    <row r="47" spans="2:26" x14ac:dyDescent="0.35">
      <c r="B47" s="52"/>
      <c r="C47" s="65"/>
      <c r="D47" s="66"/>
      <c r="E47" s="66"/>
      <c r="F47" s="66"/>
      <c r="G47" s="66"/>
      <c r="H47" s="67"/>
      <c r="I47" s="43"/>
      <c r="J47" s="54"/>
      <c r="K47" s="56"/>
      <c r="L47" s="38" t="s">
        <v>39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9">
        <f t="shared" si="2"/>
        <v>0</v>
      </c>
      <c r="Z47" s="122"/>
    </row>
    <row r="48" spans="2:26" x14ac:dyDescent="0.35">
      <c r="B48" s="52"/>
      <c r="C48" s="68"/>
      <c r="D48" s="69"/>
      <c r="E48" s="69"/>
      <c r="F48" s="69"/>
      <c r="G48" s="69"/>
      <c r="H48" s="70"/>
      <c r="I48" s="43"/>
      <c r="J48" s="54"/>
      <c r="K48" s="56"/>
      <c r="L48" s="38" t="s">
        <v>40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9">
        <f t="shared" si="2"/>
        <v>0</v>
      </c>
      <c r="Z48" s="122"/>
    </row>
    <row r="49" spans="2:26" ht="15" customHeight="1" x14ac:dyDescent="0.35">
      <c r="B49" s="51">
        <v>5</v>
      </c>
      <c r="C49" s="62" t="s">
        <v>69</v>
      </c>
      <c r="D49" s="63"/>
      <c r="E49" s="63"/>
      <c r="F49" s="63"/>
      <c r="G49" s="63"/>
      <c r="H49" s="64"/>
      <c r="I49" s="42" t="s">
        <v>78</v>
      </c>
      <c r="J49" s="53">
        <v>3</v>
      </c>
      <c r="K49" s="55">
        <f t="shared" ref="K49" si="9">J49/$J$97*100</f>
        <v>11.111111111111111</v>
      </c>
      <c r="L49" s="38" t="s">
        <v>37</v>
      </c>
      <c r="M49" s="2" t="s">
        <v>55</v>
      </c>
      <c r="N49" s="1">
        <v>6</v>
      </c>
      <c r="O49" s="15"/>
      <c r="P49" s="15"/>
      <c r="Q49" s="1"/>
      <c r="R49" s="1"/>
      <c r="S49" s="1"/>
      <c r="T49" s="1"/>
      <c r="U49" s="2"/>
      <c r="V49" s="1"/>
      <c r="W49" s="1"/>
      <c r="X49" s="1"/>
      <c r="Y49" s="19">
        <f t="shared" si="2"/>
        <v>6</v>
      </c>
      <c r="Z49" s="122">
        <f t="shared" ref="Z49" si="10">SUM(Y49:Y52)</f>
        <v>11</v>
      </c>
    </row>
    <row r="50" spans="2:26" x14ac:dyDescent="0.35">
      <c r="B50" s="52"/>
      <c r="C50" s="65"/>
      <c r="D50" s="66"/>
      <c r="E50" s="66"/>
      <c r="F50" s="66"/>
      <c r="G50" s="66"/>
      <c r="H50" s="67"/>
      <c r="I50" s="43"/>
      <c r="J50" s="54"/>
      <c r="K50" s="56"/>
      <c r="L50" s="38" t="s">
        <v>38</v>
      </c>
      <c r="M50" s="1"/>
      <c r="N50" s="1"/>
      <c r="O50" s="1" t="s">
        <v>45</v>
      </c>
      <c r="P50" s="1">
        <v>5</v>
      </c>
      <c r="Q50" s="1"/>
      <c r="R50" s="1"/>
      <c r="S50" s="1"/>
      <c r="T50" s="1"/>
      <c r="U50" s="2"/>
      <c r="V50" s="1"/>
      <c r="W50" s="1"/>
      <c r="X50" s="1"/>
      <c r="Y50" s="19">
        <f t="shared" si="2"/>
        <v>5</v>
      </c>
      <c r="Z50" s="122"/>
    </row>
    <row r="51" spans="2:26" x14ac:dyDescent="0.35">
      <c r="B51" s="52"/>
      <c r="C51" s="65"/>
      <c r="D51" s="66"/>
      <c r="E51" s="66"/>
      <c r="F51" s="66"/>
      <c r="G51" s="66"/>
      <c r="H51" s="67"/>
      <c r="I51" s="43"/>
      <c r="J51" s="54"/>
      <c r="K51" s="56"/>
      <c r="L51" s="38" t="s">
        <v>39</v>
      </c>
      <c r="M51" s="1"/>
      <c r="N51" s="1"/>
      <c r="O51" s="1"/>
      <c r="P51" s="1"/>
      <c r="Q51" s="1"/>
      <c r="R51" s="1"/>
      <c r="S51" s="1"/>
      <c r="T51" s="1"/>
      <c r="U51" s="2"/>
      <c r="V51" s="1"/>
      <c r="W51" s="1"/>
      <c r="X51" s="1"/>
      <c r="Y51" s="19">
        <f t="shared" si="2"/>
        <v>0</v>
      </c>
      <c r="Z51" s="122"/>
    </row>
    <row r="52" spans="2:26" x14ac:dyDescent="0.35">
      <c r="B52" s="52"/>
      <c r="C52" s="68"/>
      <c r="D52" s="69"/>
      <c r="E52" s="69"/>
      <c r="F52" s="69"/>
      <c r="G52" s="69"/>
      <c r="H52" s="70"/>
      <c r="I52" s="43"/>
      <c r="J52" s="54"/>
      <c r="K52" s="56"/>
      <c r="L52" s="38" t="s">
        <v>40</v>
      </c>
      <c r="M52" s="1"/>
      <c r="N52" s="1"/>
      <c r="O52" s="1"/>
      <c r="P52" s="1"/>
      <c r="Q52" s="1"/>
      <c r="R52" s="1"/>
      <c r="S52" s="1"/>
      <c r="T52" s="1"/>
      <c r="U52" s="2"/>
      <c r="V52" s="1"/>
      <c r="W52" s="1"/>
      <c r="X52" s="1"/>
      <c r="Y52" s="19">
        <f t="shared" si="2"/>
        <v>0</v>
      </c>
      <c r="Z52" s="122"/>
    </row>
    <row r="53" spans="2:26" x14ac:dyDescent="0.35">
      <c r="B53" s="51">
        <v>6</v>
      </c>
      <c r="C53" s="62" t="s">
        <v>70</v>
      </c>
      <c r="D53" s="63"/>
      <c r="E53" s="63"/>
      <c r="F53" s="63"/>
      <c r="G53" s="63"/>
      <c r="H53" s="64"/>
      <c r="I53" s="42" t="s">
        <v>79</v>
      </c>
      <c r="J53" s="53">
        <v>3</v>
      </c>
      <c r="K53" s="55">
        <f t="shared" ref="K53" si="11">J53/$J$97*100</f>
        <v>11.111111111111111</v>
      </c>
      <c r="L53" s="38" t="s">
        <v>37</v>
      </c>
      <c r="M53" s="2" t="s">
        <v>56</v>
      </c>
      <c r="N53" s="1">
        <v>6</v>
      </c>
      <c r="Q53" s="1"/>
      <c r="R53" s="1"/>
      <c r="S53" s="1"/>
      <c r="T53" s="1"/>
      <c r="U53" s="2"/>
      <c r="V53" s="1"/>
      <c r="W53" s="1"/>
      <c r="X53" s="1"/>
      <c r="Y53" s="19">
        <f t="shared" si="2"/>
        <v>6</v>
      </c>
      <c r="Z53" s="122">
        <f t="shared" ref="Z53" si="12">SUM(Y53:Y56)</f>
        <v>16</v>
      </c>
    </row>
    <row r="54" spans="2:26" x14ac:dyDescent="0.35">
      <c r="B54" s="52"/>
      <c r="C54" s="65"/>
      <c r="D54" s="66"/>
      <c r="E54" s="66"/>
      <c r="F54" s="66"/>
      <c r="G54" s="66"/>
      <c r="H54" s="67"/>
      <c r="I54" s="43"/>
      <c r="J54" s="54"/>
      <c r="K54" s="56"/>
      <c r="L54" s="38" t="s">
        <v>38</v>
      </c>
      <c r="M54" s="1"/>
      <c r="N54" s="1"/>
      <c r="O54" s="2"/>
      <c r="P54" s="1"/>
      <c r="Q54" s="1"/>
      <c r="R54" s="1"/>
      <c r="S54" s="1"/>
      <c r="T54" s="1"/>
      <c r="U54" s="2"/>
      <c r="V54" s="1"/>
      <c r="W54" s="1"/>
      <c r="X54" s="1"/>
      <c r="Y54" s="19">
        <f t="shared" si="2"/>
        <v>0</v>
      </c>
      <c r="Z54" s="122"/>
    </row>
    <row r="55" spans="2:26" x14ac:dyDescent="0.35">
      <c r="B55" s="52"/>
      <c r="C55" s="65"/>
      <c r="D55" s="66"/>
      <c r="E55" s="66"/>
      <c r="F55" s="66"/>
      <c r="G55" s="66"/>
      <c r="H55" s="67"/>
      <c r="I55" s="43"/>
      <c r="J55" s="54"/>
      <c r="K55" s="56"/>
      <c r="L55" s="38" t="s">
        <v>39</v>
      </c>
      <c r="M55" s="1"/>
      <c r="N55" s="1"/>
      <c r="O55" s="2" t="s">
        <v>25</v>
      </c>
      <c r="P55" s="1">
        <v>10</v>
      </c>
      <c r="Q55" s="1"/>
      <c r="R55" s="1"/>
      <c r="S55" s="1"/>
      <c r="T55" s="1"/>
      <c r="U55" s="2"/>
      <c r="V55" s="1"/>
      <c r="W55" s="1"/>
      <c r="X55" s="1"/>
      <c r="Y55" s="19">
        <f t="shared" si="2"/>
        <v>10</v>
      </c>
      <c r="Z55" s="122"/>
    </row>
    <row r="56" spans="2:26" x14ac:dyDescent="0.35">
      <c r="B56" s="52"/>
      <c r="C56" s="68"/>
      <c r="D56" s="69"/>
      <c r="E56" s="69"/>
      <c r="F56" s="69"/>
      <c r="G56" s="69"/>
      <c r="H56" s="70"/>
      <c r="I56" s="43"/>
      <c r="J56" s="54"/>
      <c r="K56" s="56"/>
      <c r="L56" s="38" t="s">
        <v>40</v>
      </c>
      <c r="M56" s="1"/>
      <c r="N56" s="1"/>
      <c r="O56" s="2"/>
      <c r="P56" s="1"/>
      <c r="Q56" s="1"/>
      <c r="R56" s="1"/>
      <c r="S56" s="1"/>
      <c r="T56" s="1"/>
      <c r="U56" s="2"/>
      <c r="V56" s="1"/>
      <c r="W56" s="1"/>
      <c r="X56" s="1"/>
      <c r="Y56" s="19">
        <f t="shared" si="2"/>
        <v>0</v>
      </c>
      <c r="Z56" s="122"/>
    </row>
    <row r="57" spans="2:26" ht="15" customHeight="1" x14ac:dyDescent="0.35">
      <c r="B57" s="51">
        <v>7</v>
      </c>
      <c r="C57" s="113" t="s">
        <v>71</v>
      </c>
      <c r="D57" s="114"/>
      <c r="E57" s="114"/>
      <c r="F57" s="114"/>
      <c r="G57" s="114"/>
      <c r="H57" s="115"/>
      <c r="I57" s="42" t="s">
        <v>79</v>
      </c>
      <c r="J57" s="53">
        <v>3</v>
      </c>
      <c r="K57" s="55">
        <f t="shared" ref="K57" si="13">J57/$J$97*100</f>
        <v>11.111111111111111</v>
      </c>
      <c r="L57" s="38" t="s">
        <v>37</v>
      </c>
      <c r="M57" s="1" t="s">
        <v>57</v>
      </c>
      <c r="N57" s="1">
        <v>1</v>
      </c>
      <c r="O57" s="15"/>
      <c r="P57" s="15"/>
      <c r="Q57" s="1"/>
      <c r="R57" s="1"/>
      <c r="S57" s="1"/>
      <c r="T57" s="1"/>
      <c r="U57" s="2"/>
      <c r="V57" s="1"/>
      <c r="W57" s="1"/>
      <c r="X57" s="1"/>
      <c r="Y57" s="19">
        <f t="shared" si="2"/>
        <v>1</v>
      </c>
      <c r="Z57" s="122">
        <f t="shared" ref="Z57" si="14">SUM(Y57:Y60)</f>
        <v>6</v>
      </c>
    </row>
    <row r="58" spans="2:26" x14ac:dyDescent="0.35">
      <c r="B58" s="52"/>
      <c r="C58" s="116"/>
      <c r="D58" s="117"/>
      <c r="E58" s="117"/>
      <c r="F58" s="117"/>
      <c r="G58" s="117"/>
      <c r="H58" s="118"/>
      <c r="I58" s="43"/>
      <c r="J58" s="54"/>
      <c r="K58" s="56"/>
      <c r="L58" s="38" t="s">
        <v>38</v>
      </c>
      <c r="M58" s="1"/>
      <c r="N58" s="1"/>
      <c r="O58" s="1" t="s">
        <v>46</v>
      </c>
      <c r="P58" s="1">
        <v>5</v>
      </c>
      <c r="Q58" s="1"/>
      <c r="R58" s="1"/>
      <c r="S58" s="1"/>
      <c r="T58" s="1"/>
      <c r="U58" s="2"/>
      <c r="V58" s="1"/>
      <c r="W58" s="1"/>
      <c r="X58" s="1"/>
      <c r="Y58" s="19">
        <f t="shared" si="2"/>
        <v>5</v>
      </c>
      <c r="Z58" s="122"/>
    </row>
    <row r="59" spans="2:26" x14ac:dyDescent="0.35">
      <c r="B59" s="52"/>
      <c r="C59" s="116"/>
      <c r="D59" s="117"/>
      <c r="E59" s="117"/>
      <c r="F59" s="117"/>
      <c r="G59" s="117"/>
      <c r="H59" s="118"/>
      <c r="I59" s="43"/>
      <c r="J59" s="54"/>
      <c r="K59" s="56"/>
      <c r="L59" s="38" t="s">
        <v>39</v>
      </c>
      <c r="M59" s="1"/>
      <c r="N59" s="1"/>
      <c r="O59" s="1"/>
      <c r="P59" s="1"/>
      <c r="Q59" s="1"/>
      <c r="R59" s="1"/>
      <c r="S59" s="1"/>
      <c r="T59" s="1"/>
      <c r="U59" s="2"/>
      <c r="V59" s="1"/>
      <c r="W59" s="1"/>
      <c r="X59" s="1"/>
      <c r="Y59" s="19">
        <f t="shared" si="2"/>
        <v>0</v>
      </c>
      <c r="Z59" s="122"/>
    </row>
    <row r="60" spans="2:26" x14ac:dyDescent="0.35">
      <c r="B60" s="52"/>
      <c r="C60" s="119"/>
      <c r="D60" s="120"/>
      <c r="E60" s="120"/>
      <c r="F60" s="120"/>
      <c r="G60" s="120"/>
      <c r="H60" s="121"/>
      <c r="I60" s="43"/>
      <c r="J60" s="54"/>
      <c r="K60" s="56"/>
      <c r="L60" s="38" t="s">
        <v>40</v>
      </c>
      <c r="M60" s="1"/>
      <c r="N60" s="1"/>
      <c r="O60" s="1"/>
      <c r="P60" s="1"/>
      <c r="Q60" s="1"/>
      <c r="R60" s="1"/>
      <c r="S60" s="1"/>
      <c r="T60" s="1"/>
      <c r="U60" s="2"/>
      <c r="V60" s="1"/>
      <c r="W60" s="1"/>
      <c r="X60" s="1"/>
      <c r="Y60" s="19">
        <f t="shared" si="2"/>
        <v>0</v>
      </c>
      <c r="Z60" s="122"/>
    </row>
    <row r="61" spans="2:26" ht="15" customHeight="1" x14ac:dyDescent="0.35">
      <c r="B61" s="51">
        <v>8</v>
      </c>
      <c r="C61" s="62" t="s">
        <v>72</v>
      </c>
      <c r="D61" s="63"/>
      <c r="E61" s="63"/>
      <c r="F61" s="63"/>
      <c r="G61" s="63"/>
      <c r="H61" s="64"/>
      <c r="I61" s="42" t="s">
        <v>79</v>
      </c>
      <c r="J61" s="53">
        <v>3</v>
      </c>
      <c r="K61" s="55">
        <f t="shared" ref="K61" si="15">J61/$J$97*100</f>
        <v>11.111111111111111</v>
      </c>
      <c r="L61" s="38" t="s">
        <v>37</v>
      </c>
      <c r="M61" s="2" t="s">
        <v>58</v>
      </c>
      <c r="N61" s="1">
        <v>6</v>
      </c>
      <c r="O61" s="2"/>
      <c r="P61" s="1"/>
      <c r="Q61" s="1"/>
      <c r="R61" s="1"/>
      <c r="S61" s="1"/>
      <c r="T61" s="1"/>
      <c r="U61" s="2"/>
      <c r="V61" s="1"/>
      <c r="W61" s="1"/>
      <c r="X61" s="1"/>
      <c r="Y61" s="19">
        <f t="shared" si="2"/>
        <v>6</v>
      </c>
      <c r="Z61" s="122">
        <f t="shared" ref="Z61" si="16">SUM(Y61:Y64)</f>
        <v>11</v>
      </c>
    </row>
    <row r="62" spans="2:26" x14ac:dyDescent="0.35">
      <c r="B62" s="52"/>
      <c r="C62" s="65"/>
      <c r="D62" s="66"/>
      <c r="E62" s="66"/>
      <c r="F62" s="66"/>
      <c r="G62" s="66"/>
      <c r="H62" s="67"/>
      <c r="I62" s="43"/>
      <c r="J62" s="54"/>
      <c r="K62" s="56"/>
      <c r="L62" s="38" t="s">
        <v>38</v>
      </c>
      <c r="M62" s="1"/>
      <c r="N62" s="1"/>
      <c r="O62" s="2" t="s">
        <v>47</v>
      </c>
      <c r="P62" s="1">
        <v>5</v>
      </c>
      <c r="Q62" s="1"/>
      <c r="R62" s="1"/>
      <c r="S62" s="1"/>
      <c r="T62" s="1"/>
      <c r="U62" s="2"/>
      <c r="V62" s="1"/>
      <c r="W62" s="1"/>
      <c r="X62" s="1"/>
      <c r="Y62" s="19">
        <f t="shared" si="2"/>
        <v>5</v>
      </c>
      <c r="Z62" s="122"/>
    </row>
    <row r="63" spans="2:26" x14ac:dyDescent="0.35">
      <c r="B63" s="52"/>
      <c r="C63" s="65"/>
      <c r="D63" s="66"/>
      <c r="E63" s="66"/>
      <c r="F63" s="66"/>
      <c r="G63" s="66"/>
      <c r="H63" s="67"/>
      <c r="I63" s="43"/>
      <c r="J63" s="54"/>
      <c r="K63" s="56"/>
      <c r="L63" s="38" t="s">
        <v>39</v>
      </c>
      <c r="M63" s="1"/>
      <c r="N63" s="1"/>
      <c r="O63" s="2"/>
      <c r="P63" s="1"/>
      <c r="Q63" s="1"/>
      <c r="R63" s="1"/>
      <c r="S63" s="1"/>
      <c r="T63" s="1"/>
      <c r="U63" s="2"/>
      <c r="V63" s="1"/>
      <c r="W63" s="1"/>
      <c r="X63" s="1"/>
      <c r="Y63" s="19">
        <f t="shared" si="2"/>
        <v>0</v>
      </c>
      <c r="Z63" s="122"/>
    </row>
    <row r="64" spans="2:26" x14ac:dyDescent="0.35">
      <c r="B64" s="52"/>
      <c r="C64" s="68"/>
      <c r="D64" s="69"/>
      <c r="E64" s="69"/>
      <c r="F64" s="69"/>
      <c r="G64" s="69"/>
      <c r="H64" s="70"/>
      <c r="I64" s="43"/>
      <c r="J64" s="54"/>
      <c r="K64" s="56"/>
      <c r="L64" s="38" t="s">
        <v>40</v>
      </c>
      <c r="M64" s="1"/>
      <c r="N64" s="1"/>
      <c r="O64" s="2"/>
      <c r="P64" s="1"/>
      <c r="Q64" s="1"/>
      <c r="R64" s="1"/>
      <c r="S64" s="1"/>
      <c r="T64" s="1"/>
      <c r="U64" s="2"/>
      <c r="V64" s="1"/>
      <c r="W64" s="1"/>
      <c r="X64" s="1"/>
      <c r="Y64" s="19">
        <f t="shared" si="2"/>
        <v>0</v>
      </c>
      <c r="Z64" s="122"/>
    </row>
    <row r="65" spans="2:26" ht="15" customHeight="1" x14ac:dyDescent="0.35">
      <c r="B65" s="51">
        <v>9</v>
      </c>
      <c r="C65" s="62" t="s">
        <v>73</v>
      </c>
      <c r="D65" s="63"/>
      <c r="E65" s="63"/>
      <c r="F65" s="63"/>
      <c r="G65" s="63"/>
      <c r="H65" s="64"/>
      <c r="I65" s="42" t="s">
        <v>79</v>
      </c>
      <c r="J65" s="53">
        <v>3</v>
      </c>
      <c r="K65" s="55">
        <f t="shared" ref="K65" si="17">J65/$J$97*100</f>
        <v>11.111111111111111</v>
      </c>
      <c r="L65" s="38" t="s">
        <v>37</v>
      </c>
      <c r="M65" s="2" t="s">
        <v>58</v>
      </c>
      <c r="N65" s="1">
        <v>6</v>
      </c>
      <c r="O65" s="2"/>
      <c r="P65" s="1"/>
      <c r="Q65" s="1"/>
      <c r="R65" s="1"/>
      <c r="S65" s="1"/>
      <c r="T65" s="1"/>
      <c r="U65" s="2"/>
      <c r="V65" s="1"/>
      <c r="W65" s="1"/>
      <c r="X65" s="1"/>
      <c r="Y65" s="19">
        <f t="shared" ref="Y65:Y96" si="18">N65+P65+R65+T65+V65+X65</f>
        <v>6</v>
      </c>
      <c r="Z65" s="122">
        <f t="shared" ref="Z65" si="19">SUM(Y65:Y68)</f>
        <v>11</v>
      </c>
    </row>
    <row r="66" spans="2:26" x14ac:dyDescent="0.35">
      <c r="B66" s="52"/>
      <c r="C66" s="65"/>
      <c r="D66" s="66"/>
      <c r="E66" s="66"/>
      <c r="F66" s="66"/>
      <c r="G66" s="66"/>
      <c r="H66" s="67"/>
      <c r="I66" s="43"/>
      <c r="J66" s="54"/>
      <c r="K66" s="56"/>
      <c r="L66" s="38" t="s">
        <v>38</v>
      </c>
      <c r="M66" s="1"/>
      <c r="N66" s="1"/>
      <c r="O66" s="2" t="s">
        <v>47</v>
      </c>
      <c r="P66" s="1">
        <v>5</v>
      </c>
      <c r="Q66" s="1"/>
      <c r="R66" s="1"/>
      <c r="S66" s="1"/>
      <c r="T66" s="1"/>
      <c r="U66" s="2"/>
      <c r="V66" s="1"/>
      <c r="W66" s="1"/>
      <c r="X66" s="1"/>
      <c r="Y66" s="19">
        <f t="shared" si="18"/>
        <v>5</v>
      </c>
      <c r="Z66" s="122"/>
    </row>
    <row r="67" spans="2:26" x14ac:dyDescent="0.35">
      <c r="B67" s="52"/>
      <c r="C67" s="65"/>
      <c r="D67" s="66"/>
      <c r="E67" s="66"/>
      <c r="F67" s="66"/>
      <c r="G67" s="66"/>
      <c r="H67" s="67"/>
      <c r="I67" s="43"/>
      <c r="J67" s="54"/>
      <c r="K67" s="56"/>
      <c r="L67" s="38" t="s">
        <v>39</v>
      </c>
      <c r="M67" s="1"/>
      <c r="N67" s="1"/>
      <c r="O67" s="2"/>
      <c r="P67" s="1"/>
      <c r="Q67" s="1"/>
      <c r="R67" s="1"/>
      <c r="S67" s="1"/>
      <c r="T67" s="1"/>
      <c r="U67" s="2"/>
      <c r="V67" s="1"/>
      <c r="W67" s="1"/>
      <c r="X67" s="1"/>
      <c r="Y67" s="19">
        <f t="shared" si="18"/>
        <v>0</v>
      </c>
      <c r="Z67" s="122"/>
    </row>
    <row r="68" spans="2:26" x14ac:dyDescent="0.35">
      <c r="B68" s="52"/>
      <c r="C68" s="68"/>
      <c r="D68" s="69"/>
      <c r="E68" s="69"/>
      <c r="F68" s="69"/>
      <c r="G68" s="69"/>
      <c r="H68" s="70"/>
      <c r="I68" s="43"/>
      <c r="J68" s="54"/>
      <c r="K68" s="56"/>
      <c r="L68" s="38" t="s">
        <v>40</v>
      </c>
      <c r="M68" s="1"/>
      <c r="N68" s="1"/>
      <c r="O68" s="2"/>
      <c r="P68" s="1"/>
      <c r="Q68" s="1"/>
      <c r="R68" s="1"/>
      <c r="S68" s="1"/>
      <c r="T68" s="1"/>
      <c r="U68" s="2"/>
      <c r="V68" s="1"/>
      <c r="W68" s="1"/>
      <c r="X68" s="1"/>
      <c r="Y68" s="19">
        <f t="shared" si="18"/>
        <v>0</v>
      </c>
      <c r="Z68" s="122"/>
    </row>
    <row r="69" spans="2:26" x14ac:dyDescent="0.35">
      <c r="B69" s="51">
        <v>10</v>
      </c>
      <c r="C69" s="62"/>
      <c r="D69" s="63"/>
      <c r="E69" s="63"/>
      <c r="F69" s="63"/>
      <c r="G69" s="63"/>
      <c r="H69" s="64"/>
      <c r="I69" s="53"/>
      <c r="J69" s="53"/>
      <c r="K69" s="55">
        <f t="shared" ref="K69" si="20">J69/$J$97*100</f>
        <v>0</v>
      </c>
      <c r="L69" s="38" t="s">
        <v>37</v>
      </c>
      <c r="M69" s="2"/>
      <c r="N69" s="1"/>
      <c r="Q69" s="1"/>
      <c r="R69" s="1"/>
      <c r="S69" s="1"/>
      <c r="T69" s="1"/>
      <c r="U69" s="2"/>
      <c r="V69" s="1"/>
      <c r="W69" s="1"/>
      <c r="X69" s="1"/>
      <c r="Y69" s="19">
        <f t="shared" si="18"/>
        <v>0</v>
      </c>
      <c r="Z69" s="122">
        <f t="shared" ref="Z69" si="21">SUM(Y69:Y72)</f>
        <v>0</v>
      </c>
    </row>
    <row r="70" spans="2:26" x14ac:dyDescent="0.35">
      <c r="B70" s="52"/>
      <c r="C70" s="65"/>
      <c r="D70" s="66"/>
      <c r="E70" s="66"/>
      <c r="F70" s="66"/>
      <c r="G70" s="66"/>
      <c r="H70" s="67"/>
      <c r="I70" s="54"/>
      <c r="J70" s="54"/>
      <c r="K70" s="56"/>
      <c r="L70" s="38" t="s">
        <v>38</v>
      </c>
      <c r="M70" s="1"/>
      <c r="N70" s="1"/>
      <c r="O70" s="2"/>
      <c r="P70" s="1"/>
      <c r="Q70" s="1"/>
      <c r="R70" s="1"/>
      <c r="S70" s="1"/>
      <c r="T70" s="1"/>
      <c r="U70" s="2"/>
      <c r="V70" s="1"/>
      <c r="W70" s="1"/>
      <c r="X70" s="1"/>
      <c r="Y70" s="19">
        <f t="shared" si="18"/>
        <v>0</v>
      </c>
      <c r="Z70" s="122"/>
    </row>
    <row r="71" spans="2:26" x14ac:dyDescent="0.35">
      <c r="B71" s="52"/>
      <c r="C71" s="65"/>
      <c r="D71" s="66"/>
      <c r="E71" s="66"/>
      <c r="F71" s="66"/>
      <c r="G71" s="66"/>
      <c r="H71" s="67"/>
      <c r="I71" s="54"/>
      <c r="J71" s="54"/>
      <c r="K71" s="56"/>
      <c r="L71" s="38" t="s">
        <v>39</v>
      </c>
      <c r="M71" s="1"/>
      <c r="N71" s="1"/>
      <c r="O71" s="2"/>
      <c r="P71" s="1"/>
      <c r="Q71" s="1"/>
      <c r="R71" s="1"/>
      <c r="S71" s="1"/>
      <c r="T71" s="1"/>
      <c r="U71" s="2"/>
      <c r="V71" s="1"/>
      <c r="W71" s="1"/>
      <c r="X71" s="1"/>
      <c r="Y71" s="19">
        <f t="shared" si="18"/>
        <v>0</v>
      </c>
      <c r="Z71" s="122"/>
    </row>
    <row r="72" spans="2:26" x14ac:dyDescent="0.35">
      <c r="B72" s="52"/>
      <c r="C72" s="68"/>
      <c r="D72" s="69"/>
      <c r="E72" s="69"/>
      <c r="F72" s="69"/>
      <c r="G72" s="69"/>
      <c r="H72" s="70"/>
      <c r="I72" s="54"/>
      <c r="J72" s="54"/>
      <c r="K72" s="56"/>
      <c r="L72" s="38" t="s">
        <v>40</v>
      </c>
      <c r="M72" s="1"/>
      <c r="N72" s="1"/>
      <c r="O72" s="2"/>
      <c r="P72" s="1"/>
      <c r="Q72" s="1"/>
      <c r="R72" s="1"/>
      <c r="S72" s="1"/>
      <c r="T72" s="1"/>
      <c r="U72" s="2"/>
      <c r="V72" s="1"/>
      <c r="W72" s="1"/>
      <c r="X72" s="1"/>
      <c r="Y72" s="19">
        <f t="shared" si="18"/>
        <v>0</v>
      </c>
      <c r="Z72" s="122"/>
    </row>
    <row r="73" spans="2:26" x14ac:dyDescent="0.35">
      <c r="B73" s="51">
        <v>11</v>
      </c>
      <c r="C73" s="113"/>
      <c r="D73" s="114"/>
      <c r="E73" s="114"/>
      <c r="F73" s="114"/>
      <c r="G73" s="114"/>
      <c r="H73" s="115"/>
      <c r="I73" s="53"/>
      <c r="J73" s="53"/>
      <c r="K73" s="55">
        <f t="shared" ref="K73" si="22">J73/$J$97*100</f>
        <v>0</v>
      </c>
      <c r="L73" s="38" t="s">
        <v>37</v>
      </c>
      <c r="M73" s="1"/>
      <c r="N73" s="1"/>
      <c r="O73" s="15"/>
      <c r="P73" s="15"/>
      <c r="Q73" s="1"/>
      <c r="R73" s="1"/>
      <c r="S73" s="1"/>
      <c r="T73" s="1"/>
      <c r="U73" s="2"/>
      <c r="V73" s="1"/>
      <c r="W73" s="1"/>
      <c r="X73" s="1"/>
      <c r="Y73" s="19">
        <f t="shared" si="18"/>
        <v>0</v>
      </c>
      <c r="Z73" s="122">
        <f t="shared" ref="Z73" si="23">SUM(Y73:Y76)</f>
        <v>0</v>
      </c>
    </row>
    <row r="74" spans="2:26" x14ac:dyDescent="0.35">
      <c r="B74" s="52"/>
      <c r="C74" s="116"/>
      <c r="D74" s="117"/>
      <c r="E74" s="117"/>
      <c r="F74" s="117"/>
      <c r="G74" s="117"/>
      <c r="H74" s="118"/>
      <c r="I74" s="54"/>
      <c r="J74" s="54"/>
      <c r="K74" s="56"/>
      <c r="L74" s="38" t="s">
        <v>38</v>
      </c>
      <c r="M74" s="1"/>
      <c r="N74" s="1"/>
      <c r="O74" s="1"/>
      <c r="P74" s="1"/>
      <c r="Q74" s="1"/>
      <c r="R74" s="1"/>
      <c r="S74" s="1"/>
      <c r="T74" s="1"/>
      <c r="U74" s="2"/>
      <c r="V74" s="1"/>
      <c r="W74" s="1"/>
      <c r="X74" s="1"/>
      <c r="Y74" s="19">
        <f t="shared" si="18"/>
        <v>0</v>
      </c>
      <c r="Z74" s="122"/>
    </row>
    <row r="75" spans="2:26" x14ac:dyDescent="0.35">
      <c r="B75" s="52"/>
      <c r="C75" s="116"/>
      <c r="D75" s="117"/>
      <c r="E75" s="117"/>
      <c r="F75" s="117"/>
      <c r="G75" s="117"/>
      <c r="H75" s="118"/>
      <c r="I75" s="54"/>
      <c r="J75" s="54"/>
      <c r="K75" s="56"/>
      <c r="L75" s="38" t="s">
        <v>39</v>
      </c>
      <c r="M75" s="1"/>
      <c r="N75" s="1"/>
      <c r="O75" s="1"/>
      <c r="P75" s="1"/>
      <c r="Q75" s="1"/>
      <c r="R75" s="1"/>
      <c r="S75" s="1"/>
      <c r="T75" s="1"/>
      <c r="U75" s="2"/>
      <c r="V75" s="1"/>
      <c r="W75" s="1"/>
      <c r="X75" s="1"/>
      <c r="Y75" s="19">
        <f t="shared" si="18"/>
        <v>0</v>
      </c>
      <c r="Z75" s="122"/>
    </row>
    <row r="76" spans="2:26" x14ac:dyDescent="0.35">
      <c r="B76" s="52"/>
      <c r="C76" s="119"/>
      <c r="D76" s="120"/>
      <c r="E76" s="120"/>
      <c r="F76" s="120"/>
      <c r="G76" s="120"/>
      <c r="H76" s="121"/>
      <c r="I76" s="54"/>
      <c r="J76" s="54"/>
      <c r="K76" s="56"/>
      <c r="L76" s="38" t="s">
        <v>40</v>
      </c>
      <c r="M76" s="1"/>
      <c r="N76" s="1"/>
      <c r="O76" s="1"/>
      <c r="P76" s="1"/>
      <c r="Q76" s="1"/>
      <c r="R76" s="1"/>
      <c r="S76" s="1"/>
      <c r="T76" s="1"/>
      <c r="U76" s="2"/>
      <c r="V76" s="1"/>
      <c r="W76" s="1"/>
      <c r="X76" s="1"/>
      <c r="Y76" s="19">
        <f t="shared" si="18"/>
        <v>0</v>
      </c>
      <c r="Z76" s="122"/>
    </row>
    <row r="77" spans="2:26" x14ac:dyDescent="0.35">
      <c r="B77" s="51">
        <v>12</v>
      </c>
      <c r="C77" s="62"/>
      <c r="D77" s="63"/>
      <c r="E77" s="63"/>
      <c r="F77" s="63"/>
      <c r="G77" s="63"/>
      <c r="H77" s="64"/>
      <c r="I77" s="53"/>
      <c r="J77" s="53"/>
      <c r="K77" s="55">
        <f t="shared" ref="K77" si="24">J77/$J$97*100</f>
        <v>0</v>
      </c>
      <c r="L77" s="38" t="s">
        <v>37</v>
      </c>
      <c r="M77" s="2"/>
      <c r="N77" s="1"/>
      <c r="O77" s="2"/>
      <c r="P77" s="1"/>
      <c r="Q77" s="1"/>
      <c r="R77" s="1"/>
      <c r="S77" s="1"/>
      <c r="T77" s="1"/>
      <c r="U77" s="2"/>
      <c r="V77" s="1"/>
      <c r="W77" s="1"/>
      <c r="X77" s="1"/>
      <c r="Y77" s="19">
        <f t="shared" si="18"/>
        <v>0</v>
      </c>
      <c r="Z77" s="122">
        <f t="shared" ref="Z77" si="25">SUM(Y77:Y80)</f>
        <v>0</v>
      </c>
    </row>
    <row r="78" spans="2:26" x14ac:dyDescent="0.35">
      <c r="B78" s="52"/>
      <c r="C78" s="65"/>
      <c r="D78" s="66"/>
      <c r="E78" s="66"/>
      <c r="F78" s="66"/>
      <c r="G78" s="66"/>
      <c r="H78" s="67"/>
      <c r="I78" s="54"/>
      <c r="J78" s="54"/>
      <c r="K78" s="56"/>
      <c r="L78" s="38" t="s">
        <v>38</v>
      </c>
      <c r="M78" s="1"/>
      <c r="N78" s="1"/>
      <c r="O78" s="2"/>
      <c r="P78" s="1"/>
      <c r="Q78" s="1"/>
      <c r="R78" s="1"/>
      <c r="S78" s="1"/>
      <c r="T78" s="1"/>
      <c r="U78" s="2"/>
      <c r="V78" s="1"/>
      <c r="W78" s="1"/>
      <c r="X78" s="1"/>
      <c r="Y78" s="19">
        <f t="shared" si="18"/>
        <v>0</v>
      </c>
      <c r="Z78" s="122"/>
    </row>
    <row r="79" spans="2:26" x14ac:dyDescent="0.35">
      <c r="B79" s="52"/>
      <c r="C79" s="65"/>
      <c r="D79" s="66"/>
      <c r="E79" s="66"/>
      <c r="F79" s="66"/>
      <c r="G79" s="66"/>
      <c r="H79" s="67"/>
      <c r="I79" s="54"/>
      <c r="J79" s="54"/>
      <c r="K79" s="56"/>
      <c r="L79" s="38" t="s">
        <v>39</v>
      </c>
      <c r="M79" s="1"/>
      <c r="N79" s="1"/>
      <c r="O79" s="2"/>
      <c r="P79" s="1"/>
      <c r="Q79" s="1"/>
      <c r="R79" s="1"/>
      <c r="S79" s="1"/>
      <c r="T79" s="1"/>
      <c r="U79" s="2"/>
      <c r="V79" s="1"/>
      <c r="W79" s="1"/>
      <c r="X79" s="1"/>
      <c r="Y79" s="19">
        <f t="shared" si="18"/>
        <v>0</v>
      </c>
      <c r="Z79" s="122"/>
    </row>
    <row r="80" spans="2:26" x14ac:dyDescent="0.35">
      <c r="B80" s="52"/>
      <c r="C80" s="68"/>
      <c r="D80" s="69"/>
      <c r="E80" s="69"/>
      <c r="F80" s="69"/>
      <c r="G80" s="69"/>
      <c r="H80" s="70"/>
      <c r="I80" s="54"/>
      <c r="J80" s="54"/>
      <c r="K80" s="56"/>
      <c r="L80" s="38" t="s">
        <v>40</v>
      </c>
      <c r="M80" s="1"/>
      <c r="N80" s="1"/>
      <c r="O80" s="2"/>
      <c r="P80" s="1"/>
      <c r="Q80" s="1"/>
      <c r="R80" s="1"/>
      <c r="S80" s="1"/>
      <c r="T80" s="1"/>
      <c r="U80" s="2"/>
      <c r="V80" s="1"/>
      <c r="W80" s="1"/>
      <c r="X80" s="1"/>
      <c r="Y80" s="19">
        <f t="shared" si="18"/>
        <v>0</v>
      </c>
      <c r="Z80" s="122"/>
    </row>
    <row r="81" spans="2:26" x14ac:dyDescent="0.35">
      <c r="B81" s="51">
        <v>13</v>
      </c>
      <c r="C81" s="62"/>
      <c r="D81" s="63"/>
      <c r="E81" s="63"/>
      <c r="F81" s="63"/>
      <c r="G81" s="63"/>
      <c r="H81" s="64"/>
      <c r="I81" s="53"/>
      <c r="J81" s="53"/>
      <c r="K81" s="55">
        <f t="shared" ref="K81" si="26">J81/$J$97*100</f>
        <v>0</v>
      </c>
      <c r="L81" s="38" t="s">
        <v>37</v>
      </c>
      <c r="M81" s="2"/>
      <c r="N81" s="1"/>
      <c r="O81" s="2"/>
      <c r="P81" s="1"/>
      <c r="Q81" s="1"/>
      <c r="R81" s="1"/>
      <c r="S81" s="1"/>
      <c r="T81" s="1"/>
      <c r="U81" s="2"/>
      <c r="V81" s="1"/>
      <c r="W81" s="1"/>
      <c r="X81" s="1"/>
      <c r="Y81" s="19">
        <f t="shared" si="18"/>
        <v>0</v>
      </c>
      <c r="Z81" s="122">
        <f t="shared" ref="Z81" si="27">SUM(Y81:Y84)</f>
        <v>0</v>
      </c>
    </row>
    <row r="82" spans="2:26" x14ac:dyDescent="0.35">
      <c r="B82" s="52"/>
      <c r="C82" s="65"/>
      <c r="D82" s="66"/>
      <c r="E82" s="66"/>
      <c r="F82" s="66"/>
      <c r="G82" s="66"/>
      <c r="H82" s="67"/>
      <c r="I82" s="54"/>
      <c r="J82" s="54"/>
      <c r="K82" s="56"/>
      <c r="L82" s="38" t="s">
        <v>38</v>
      </c>
      <c r="M82" s="1"/>
      <c r="N82" s="1"/>
      <c r="O82" s="2"/>
      <c r="P82" s="1"/>
      <c r="Q82" s="1"/>
      <c r="R82" s="1"/>
      <c r="S82" s="1"/>
      <c r="T82" s="1"/>
      <c r="U82" s="2"/>
      <c r="V82" s="1"/>
      <c r="W82" s="1"/>
      <c r="X82" s="1"/>
      <c r="Y82" s="19">
        <f t="shared" si="18"/>
        <v>0</v>
      </c>
      <c r="Z82" s="122"/>
    </row>
    <row r="83" spans="2:26" x14ac:dyDescent="0.35">
      <c r="B83" s="52"/>
      <c r="C83" s="65"/>
      <c r="D83" s="66"/>
      <c r="E83" s="66"/>
      <c r="F83" s="66"/>
      <c r="G83" s="66"/>
      <c r="H83" s="67"/>
      <c r="I83" s="54"/>
      <c r="J83" s="54"/>
      <c r="K83" s="56"/>
      <c r="L83" s="38" t="s">
        <v>39</v>
      </c>
      <c r="M83" s="1"/>
      <c r="N83" s="1"/>
      <c r="O83" s="2"/>
      <c r="P83" s="1"/>
      <c r="Q83" s="1"/>
      <c r="R83" s="1"/>
      <c r="S83" s="1"/>
      <c r="T83" s="1"/>
      <c r="U83" s="2"/>
      <c r="V83" s="1"/>
      <c r="W83" s="1"/>
      <c r="X83" s="1"/>
      <c r="Y83" s="19">
        <f t="shared" si="18"/>
        <v>0</v>
      </c>
      <c r="Z83" s="122"/>
    </row>
    <row r="84" spans="2:26" x14ac:dyDescent="0.35">
      <c r="B84" s="52"/>
      <c r="C84" s="68"/>
      <c r="D84" s="69"/>
      <c r="E84" s="69"/>
      <c r="F84" s="69"/>
      <c r="G84" s="69"/>
      <c r="H84" s="70"/>
      <c r="I84" s="54"/>
      <c r="J84" s="54"/>
      <c r="K84" s="56"/>
      <c r="L84" s="38" t="s">
        <v>40</v>
      </c>
      <c r="M84" s="1"/>
      <c r="N84" s="1"/>
      <c r="O84" s="2"/>
      <c r="P84" s="1"/>
      <c r="Q84" s="1"/>
      <c r="R84" s="1"/>
      <c r="S84" s="1"/>
      <c r="T84" s="1"/>
      <c r="U84" s="2"/>
      <c r="V84" s="1"/>
      <c r="W84" s="1"/>
      <c r="X84" s="1"/>
      <c r="Y84" s="19">
        <f t="shared" si="18"/>
        <v>0</v>
      </c>
      <c r="Z84" s="122"/>
    </row>
    <row r="85" spans="2:26" x14ac:dyDescent="0.35">
      <c r="B85" s="51">
        <v>14</v>
      </c>
      <c r="C85" s="62"/>
      <c r="D85" s="63"/>
      <c r="E85" s="63"/>
      <c r="F85" s="63"/>
      <c r="G85" s="63"/>
      <c r="H85" s="64"/>
      <c r="I85" s="53"/>
      <c r="J85" s="53"/>
      <c r="K85" s="55">
        <f t="shared" ref="K85" si="28">J85/$J$97*100</f>
        <v>0</v>
      </c>
      <c r="L85" s="38" t="s">
        <v>37</v>
      </c>
      <c r="M85" s="2"/>
      <c r="N85" s="1"/>
      <c r="O85" s="2"/>
      <c r="P85" s="1"/>
      <c r="Q85" s="1"/>
      <c r="R85" s="1"/>
      <c r="S85" s="1"/>
      <c r="T85" s="1"/>
      <c r="U85" s="2"/>
      <c r="V85" s="1"/>
      <c r="W85" s="1"/>
      <c r="X85" s="1"/>
      <c r="Y85" s="19">
        <f t="shared" si="18"/>
        <v>0</v>
      </c>
      <c r="Z85" s="122">
        <f t="shared" ref="Z85" si="29">SUM(Y85:Y88)</f>
        <v>0</v>
      </c>
    </row>
    <row r="86" spans="2:26" x14ac:dyDescent="0.35">
      <c r="B86" s="52"/>
      <c r="C86" s="65"/>
      <c r="D86" s="66"/>
      <c r="E86" s="66"/>
      <c r="F86" s="66"/>
      <c r="G86" s="66"/>
      <c r="H86" s="67"/>
      <c r="I86" s="54"/>
      <c r="J86" s="54"/>
      <c r="K86" s="56"/>
      <c r="L86" s="38" t="s">
        <v>38</v>
      </c>
      <c r="M86" s="1"/>
      <c r="N86" s="1"/>
      <c r="O86" s="2"/>
      <c r="P86" s="1"/>
      <c r="Q86" s="1"/>
      <c r="R86" s="1"/>
      <c r="S86" s="1"/>
      <c r="T86" s="1"/>
      <c r="U86" s="2"/>
      <c r="V86" s="1"/>
      <c r="W86" s="1"/>
      <c r="X86" s="1"/>
      <c r="Y86" s="19">
        <f t="shared" si="18"/>
        <v>0</v>
      </c>
      <c r="Z86" s="122"/>
    </row>
    <row r="87" spans="2:26" x14ac:dyDescent="0.35">
      <c r="B87" s="52"/>
      <c r="C87" s="65"/>
      <c r="D87" s="66"/>
      <c r="E87" s="66"/>
      <c r="F87" s="66"/>
      <c r="G87" s="66"/>
      <c r="H87" s="67"/>
      <c r="I87" s="54"/>
      <c r="J87" s="54"/>
      <c r="K87" s="56"/>
      <c r="L87" s="38" t="s">
        <v>39</v>
      </c>
      <c r="M87" s="1"/>
      <c r="N87" s="1"/>
      <c r="O87" s="2"/>
      <c r="P87" s="1"/>
      <c r="Q87" s="1"/>
      <c r="R87" s="1"/>
      <c r="S87" s="1"/>
      <c r="T87" s="1"/>
      <c r="U87" s="2"/>
      <c r="V87" s="1"/>
      <c r="W87" s="1"/>
      <c r="X87" s="1"/>
      <c r="Y87" s="19">
        <f t="shared" si="18"/>
        <v>0</v>
      </c>
      <c r="Z87" s="122"/>
    </row>
    <row r="88" spans="2:26" x14ac:dyDescent="0.35">
      <c r="B88" s="52"/>
      <c r="C88" s="68"/>
      <c r="D88" s="69"/>
      <c r="E88" s="69"/>
      <c r="F88" s="69"/>
      <c r="G88" s="69"/>
      <c r="H88" s="70"/>
      <c r="I88" s="54"/>
      <c r="J88" s="54"/>
      <c r="K88" s="56"/>
      <c r="L88" s="38" t="s">
        <v>40</v>
      </c>
      <c r="M88" s="1"/>
      <c r="N88" s="1"/>
      <c r="O88" s="2"/>
      <c r="P88" s="1"/>
      <c r="Q88" s="1"/>
      <c r="R88" s="1"/>
      <c r="S88" s="1"/>
      <c r="T88" s="1"/>
      <c r="U88" s="2"/>
      <c r="V88" s="1"/>
      <c r="W88" s="1"/>
      <c r="X88" s="1"/>
      <c r="Y88" s="19">
        <f t="shared" si="18"/>
        <v>0</v>
      </c>
      <c r="Z88" s="122"/>
    </row>
    <row r="89" spans="2:26" x14ac:dyDescent="0.35">
      <c r="B89" s="51">
        <v>15</v>
      </c>
      <c r="C89" s="62"/>
      <c r="D89" s="63"/>
      <c r="E89" s="63"/>
      <c r="F89" s="63"/>
      <c r="G89" s="63"/>
      <c r="H89" s="64"/>
      <c r="I89" s="53"/>
      <c r="J89" s="53"/>
      <c r="K89" s="55">
        <f t="shared" ref="K89" si="30">J89/$J$97*100</f>
        <v>0</v>
      </c>
      <c r="L89" s="38" t="s">
        <v>37</v>
      </c>
      <c r="M89" s="2"/>
      <c r="N89" s="1"/>
      <c r="O89" s="2"/>
      <c r="P89" s="1"/>
      <c r="Q89" s="1"/>
      <c r="R89" s="1"/>
      <c r="S89" s="1"/>
      <c r="T89" s="1"/>
      <c r="U89" s="2"/>
      <c r="V89" s="1"/>
      <c r="W89" s="1"/>
      <c r="X89" s="1"/>
      <c r="Y89" s="19">
        <f t="shared" si="18"/>
        <v>0</v>
      </c>
      <c r="Z89" s="122">
        <f t="shared" ref="Z89" si="31">SUM(Y89:Y92)</f>
        <v>0</v>
      </c>
    </row>
    <row r="90" spans="2:26" x14ac:dyDescent="0.35">
      <c r="B90" s="52"/>
      <c r="C90" s="65"/>
      <c r="D90" s="66"/>
      <c r="E90" s="66"/>
      <c r="F90" s="66"/>
      <c r="G90" s="66"/>
      <c r="H90" s="67"/>
      <c r="I90" s="54"/>
      <c r="J90" s="54"/>
      <c r="K90" s="56"/>
      <c r="L90" s="38" t="s">
        <v>38</v>
      </c>
      <c r="M90" s="1"/>
      <c r="N90" s="1"/>
      <c r="O90" s="2"/>
      <c r="P90" s="1"/>
      <c r="Q90" s="1"/>
      <c r="R90" s="1"/>
      <c r="S90" s="1"/>
      <c r="T90" s="1"/>
      <c r="U90" s="2"/>
      <c r="V90" s="1"/>
      <c r="W90" s="1"/>
      <c r="X90" s="1"/>
      <c r="Y90" s="19">
        <f t="shared" si="18"/>
        <v>0</v>
      </c>
      <c r="Z90" s="122"/>
    </row>
    <row r="91" spans="2:26" x14ac:dyDescent="0.35">
      <c r="B91" s="52"/>
      <c r="C91" s="65"/>
      <c r="D91" s="66"/>
      <c r="E91" s="66"/>
      <c r="F91" s="66"/>
      <c r="G91" s="66"/>
      <c r="H91" s="67"/>
      <c r="I91" s="54"/>
      <c r="J91" s="54"/>
      <c r="K91" s="56"/>
      <c r="L91" s="38" t="s">
        <v>39</v>
      </c>
      <c r="M91" s="1"/>
      <c r="N91" s="1"/>
      <c r="O91" s="2"/>
      <c r="P91" s="1"/>
      <c r="Q91" s="1"/>
      <c r="R91" s="1"/>
      <c r="S91" s="1"/>
      <c r="T91" s="1"/>
      <c r="U91" s="2"/>
      <c r="V91" s="1"/>
      <c r="W91" s="1"/>
      <c r="X91" s="1"/>
      <c r="Y91" s="19">
        <f t="shared" si="18"/>
        <v>0</v>
      </c>
      <c r="Z91" s="122"/>
    </row>
    <row r="92" spans="2:26" x14ac:dyDescent="0.35">
      <c r="B92" s="52"/>
      <c r="C92" s="68"/>
      <c r="D92" s="69"/>
      <c r="E92" s="69"/>
      <c r="F92" s="69"/>
      <c r="G92" s="69"/>
      <c r="H92" s="70"/>
      <c r="I92" s="54"/>
      <c r="J92" s="54"/>
      <c r="K92" s="56"/>
      <c r="L92" s="38" t="s">
        <v>40</v>
      </c>
      <c r="M92" s="1"/>
      <c r="N92" s="1"/>
      <c r="O92" s="2"/>
      <c r="P92" s="1"/>
      <c r="Q92" s="1"/>
      <c r="R92" s="1"/>
      <c r="S92" s="1"/>
      <c r="T92" s="1"/>
      <c r="U92" s="2"/>
      <c r="V92" s="1"/>
      <c r="W92" s="1"/>
      <c r="X92" s="1"/>
      <c r="Y92" s="19">
        <f t="shared" si="18"/>
        <v>0</v>
      </c>
      <c r="Z92" s="122"/>
    </row>
    <row r="93" spans="2:26" x14ac:dyDescent="0.35">
      <c r="B93" s="51">
        <v>16</v>
      </c>
      <c r="C93" s="62"/>
      <c r="D93" s="63"/>
      <c r="E93" s="63"/>
      <c r="F93" s="63"/>
      <c r="G93" s="63"/>
      <c r="H93" s="64"/>
      <c r="I93" s="53"/>
      <c r="J93" s="53"/>
      <c r="K93" s="55">
        <f t="shared" ref="K93" si="32">J93/$J$97*100</f>
        <v>0</v>
      </c>
      <c r="L93" s="38" t="s">
        <v>37</v>
      </c>
      <c r="M93" s="1"/>
      <c r="N93" s="1"/>
      <c r="O93" s="1"/>
      <c r="P93" s="1"/>
      <c r="Q93" s="1"/>
      <c r="R93" s="1"/>
      <c r="S93" s="1"/>
      <c r="T93" s="1"/>
      <c r="U93" s="2"/>
      <c r="V93" s="1"/>
      <c r="W93" s="1"/>
      <c r="X93" s="1"/>
      <c r="Y93" s="19">
        <f t="shared" si="18"/>
        <v>0</v>
      </c>
      <c r="Z93" s="122">
        <f t="shared" ref="Z93" si="33">SUM(Y93:Y96)</f>
        <v>0</v>
      </c>
    </row>
    <row r="94" spans="2:26" x14ac:dyDescent="0.35">
      <c r="B94" s="52"/>
      <c r="C94" s="65"/>
      <c r="D94" s="66"/>
      <c r="E94" s="66"/>
      <c r="F94" s="66"/>
      <c r="G94" s="66"/>
      <c r="H94" s="67"/>
      <c r="I94" s="54"/>
      <c r="J94" s="54"/>
      <c r="K94" s="56"/>
      <c r="L94" s="38" t="s">
        <v>38</v>
      </c>
      <c r="M94" s="1"/>
      <c r="N94" s="1"/>
      <c r="O94" s="1"/>
      <c r="P94" s="1"/>
      <c r="Q94" s="1"/>
      <c r="R94" s="1"/>
      <c r="S94" s="1"/>
      <c r="T94" s="1"/>
      <c r="U94" s="2"/>
      <c r="V94" s="1"/>
      <c r="W94" s="1"/>
      <c r="X94" s="1"/>
      <c r="Y94" s="19">
        <f t="shared" si="18"/>
        <v>0</v>
      </c>
      <c r="Z94" s="122"/>
    </row>
    <row r="95" spans="2:26" x14ac:dyDescent="0.35">
      <c r="B95" s="52"/>
      <c r="C95" s="65"/>
      <c r="D95" s="66"/>
      <c r="E95" s="66"/>
      <c r="F95" s="66"/>
      <c r="G95" s="66"/>
      <c r="H95" s="67"/>
      <c r="I95" s="54"/>
      <c r="J95" s="54"/>
      <c r="K95" s="56"/>
      <c r="L95" s="38" t="s">
        <v>39</v>
      </c>
      <c r="M95" s="1"/>
      <c r="N95" s="1"/>
      <c r="O95" s="1"/>
      <c r="P95" s="1"/>
      <c r="Q95" s="1"/>
      <c r="R95" s="1"/>
      <c r="S95" s="1"/>
      <c r="T95" s="1"/>
      <c r="U95" s="2"/>
      <c r="V95" s="1"/>
      <c r="W95" s="1"/>
      <c r="X95" s="1"/>
      <c r="Y95" s="19">
        <f t="shared" si="18"/>
        <v>0</v>
      </c>
      <c r="Z95" s="122"/>
    </row>
    <row r="96" spans="2:26" ht="15" thickBot="1" x14ac:dyDescent="0.4">
      <c r="B96" s="52"/>
      <c r="C96" s="68"/>
      <c r="D96" s="69"/>
      <c r="E96" s="69"/>
      <c r="F96" s="69"/>
      <c r="G96" s="69"/>
      <c r="H96" s="70"/>
      <c r="I96" s="54"/>
      <c r="J96" s="54"/>
      <c r="K96" s="56"/>
      <c r="L96" s="38" t="s">
        <v>40</v>
      </c>
      <c r="M96" s="1"/>
      <c r="N96" s="1"/>
      <c r="O96" s="1"/>
      <c r="P96" s="1"/>
      <c r="Q96" s="1"/>
      <c r="R96" s="1"/>
      <c r="S96" s="1"/>
      <c r="T96" s="1"/>
      <c r="U96" s="2"/>
      <c r="V96" s="1"/>
      <c r="W96" s="1"/>
      <c r="X96" s="1"/>
      <c r="Y96" s="19">
        <f t="shared" si="18"/>
        <v>0</v>
      </c>
      <c r="Z96" s="122"/>
    </row>
    <row r="97" spans="2:26" ht="15" thickBot="1" x14ac:dyDescent="0.4">
      <c r="B97" s="91" t="s">
        <v>20</v>
      </c>
      <c r="C97" s="91"/>
      <c r="D97" s="91"/>
      <c r="E97" s="91"/>
      <c r="F97" s="91"/>
      <c r="G97" s="91"/>
      <c r="H97" s="91"/>
      <c r="I97" s="20">
        <f>SUM(I33:I93)</f>
        <v>0</v>
      </c>
      <c r="J97" s="24">
        <f>SUM(J33:J93)</f>
        <v>27</v>
      </c>
      <c r="K97" s="24">
        <f>SUM(K33:K93)</f>
        <v>100.00000000000001</v>
      </c>
      <c r="L97" s="21"/>
      <c r="M97" s="22"/>
      <c r="N97" s="20">
        <f t="shared" ref="N97" si="34">SUM(N33:N96)</f>
        <v>45</v>
      </c>
      <c r="O97" s="20"/>
      <c r="P97" s="20">
        <f>SUM(P33:P96)</f>
        <v>55</v>
      </c>
      <c r="Q97" s="20"/>
      <c r="R97" s="20">
        <f>SUM(R33:R96)</f>
        <v>0</v>
      </c>
      <c r="S97" s="20"/>
      <c r="T97" s="20">
        <f>SUM(T33:T96)</f>
        <v>0</v>
      </c>
      <c r="U97" s="20"/>
      <c r="V97" s="20">
        <f>SUM(V33:V96)</f>
        <v>0</v>
      </c>
      <c r="W97" s="20"/>
      <c r="X97" s="23">
        <f>SUM(X33:X96)</f>
        <v>0</v>
      </c>
      <c r="Y97" s="37">
        <f>SUM(X97,V97,T97,R97,P97,N97)</f>
        <v>100</v>
      </c>
      <c r="Z97" s="36">
        <f>SUM(Z33:Z96)</f>
        <v>100</v>
      </c>
    </row>
    <row r="98" spans="2:26" x14ac:dyDescent="0.35">
      <c r="B98" s="10"/>
      <c r="C98" s="10"/>
      <c r="D98" s="10"/>
      <c r="E98" s="10"/>
      <c r="F98" s="10"/>
      <c r="G98" s="10"/>
      <c r="H98" s="10"/>
      <c r="I98" s="9"/>
      <c r="J98" s="18"/>
      <c r="K98" s="18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</row>
    <row r="99" spans="2:26" ht="50.25" customHeight="1" x14ac:dyDescent="0.35">
      <c r="B99" s="44" t="s">
        <v>75</v>
      </c>
      <c r="C99" s="44"/>
      <c r="D99" s="44"/>
      <c r="E99" s="44"/>
      <c r="F99" s="44"/>
      <c r="G99" s="44"/>
      <c r="H99" s="44"/>
      <c r="I99" s="44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</row>
    <row r="100" spans="2:26" ht="24.75" customHeight="1" x14ac:dyDescent="0.35">
      <c r="B100" s="44" t="s">
        <v>76</v>
      </c>
      <c r="C100" s="44"/>
      <c r="D100" s="44"/>
      <c r="E100" s="44"/>
      <c r="F100" s="44"/>
      <c r="G100" s="44"/>
      <c r="H100" s="44"/>
      <c r="I100" s="44"/>
      <c r="J100" s="45" t="s">
        <v>83</v>
      </c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</row>
  </sheetData>
  <sheetProtection algorithmName="SHA-512" hashValue="rff6jLr2davsfwtpp/0KYiFQgy0tzto7SsqPvQCpI93jPiUuMx4VbkyMgBSpf+iEI5cHm8zuVuqtptfzhWuXlQ==" saltValue="EoYQRCNseZBqoQJgpJw2BQ==" spinCount="100000" sheet="1" objects="1" scenarios="1" formatCells="0" formatColumns="0" formatRows="0"/>
  <mergeCells count="156">
    <mergeCell ref="Z65:Z68"/>
    <mergeCell ref="Z69:Z72"/>
    <mergeCell ref="Z73:Z76"/>
    <mergeCell ref="Z77:Z80"/>
    <mergeCell ref="Z81:Z84"/>
    <mergeCell ref="Z85:Z88"/>
    <mergeCell ref="Z89:Z92"/>
    <mergeCell ref="Z93:Z96"/>
    <mergeCell ref="M8:O8"/>
    <mergeCell ref="Z30:Z32"/>
    <mergeCell ref="Z33:Z36"/>
    <mergeCell ref="Z37:Z40"/>
    <mergeCell ref="Z41:Z44"/>
    <mergeCell ref="Z45:Z48"/>
    <mergeCell ref="Z49:Z52"/>
    <mergeCell ref="Z53:Z56"/>
    <mergeCell ref="Z57:Z60"/>
    <mergeCell ref="Z61:Z64"/>
    <mergeCell ref="M9:O9"/>
    <mergeCell ref="Y30:Y32"/>
    <mergeCell ref="S31:T31"/>
    <mergeCell ref="U31:V31"/>
    <mergeCell ref="W31:X31"/>
    <mergeCell ref="B45:B48"/>
    <mergeCell ref="B49:B52"/>
    <mergeCell ref="K37:K40"/>
    <mergeCell ref="B41:B44"/>
    <mergeCell ref="C33:H36"/>
    <mergeCell ref="C37:H40"/>
    <mergeCell ref="C41:H44"/>
    <mergeCell ref="B33:B36"/>
    <mergeCell ref="B65:B68"/>
    <mergeCell ref="J65:J68"/>
    <mergeCell ref="C49:H52"/>
    <mergeCell ref="C53:H56"/>
    <mergeCell ref="C57:H60"/>
    <mergeCell ref="C61:H64"/>
    <mergeCell ref="C65:H68"/>
    <mergeCell ref="K15:O15"/>
    <mergeCell ref="B22:I22"/>
    <mergeCell ref="C24:I24"/>
    <mergeCell ref="C25:I25"/>
    <mergeCell ref="C26:I26"/>
    <mergeCell ref="B16:F16"/>
    <mergeCell ref="B18:F18"/>
    <mergeCell ref="B17:F17"/>
    <mergeCell ref="I15:J15"/>
    <mergeCell ref="B15:F15"/>
    <mergeCell ref="S8:T8"/>
    <mergeCell ref="M11:O11"/>
    <mergeCell ref="B97:H97"/>
    <mergeCell ref="I30:I32"/>
    <mergeCell ref="J30:J32"/>
    <mergeCell ref="K30:K32"/>
    <mergeCell ref="B30:B32"/>
    <mergeCell ref="B37:B40"/>
    <mergeCell ref="I37:I40"/>
    <mergeCell ref="J37:J40"/>
    <mergeCell ref="I41:I44"/>
    <mergeCell ref="J41:J44"/>
    <mergeCell ref="K41:K44"/>
    <mergeCell ref="M10:O10"/>
    <mergeCell ref="J33:J36"/>
    <mergeCell ref="K33:K36"/>
    <mergeCell ref="I45:I48"/>
    <mergeCell ref="C45:H48"/>
    <mergeCell ref="C30:H32"/>
    <mergeCell ref="B89:B92"/>
    <mergeCell ref="I49:I52"/>
    <mergeCell ref="I69:I72"/>
    <mergeCell ref="I73:I76"/>
    <mergeCell ref="K14:O14"/>
    <mergeCell ref="B7:D7"/>
    <mergeCell ref="E7:K7"/>
    <mergeCell ref="B8:D8"/>
    <mergeCell ref="E8:K8"/>
    <mergeCell ref="I14:J14"/>
    <mergeCell ref="B11:D11"/>
    <mergeCell ref="E11:K11"/>
    <mergeCell ref="B9:D9"/>
    <mergeCell ref="E9:K9"/>
    <mergeCell ref="B10:D10"/>
    <mergeCell ref="E10:K10"/>
    <mergeCell ref="I13:J13"/>
    <mergeCell ref="E13:H13"/>
    <mergeCell ref="B13:D13"/>
    <mergeCell ref="B14:F14"/>
    <mergeCell ref="B93:B96"/>
    <mergeCell ref="B69:B72"/>
    <mergeCell ref="B73:B76"/>
    <mergeCell ref="B85:B88"/>
    <mergeCell ref="B77:B80"/>
    <mergeCell ref="B81:B84"/>
    <mergeCell ref="C85:H88"/>
    <mergeCell ref="C89:H92"/>
    <mergeCell ref="C93:H96"/>
    <mergeCell ref="C69:H72"/>
    <mergeCell ref="C73:H76"/>
    <mergeCell ref="C77:H80"/>
    <mergeCell ref="C81:H84"/>
    <mergeCell ref="I93:I96"/>
    <mergeCell ref="J45:J48"/>
    <mergeCell ref="K45:K48"/>
    <mergeCell ref="J49:J52"/>
    <mergeCell ref="K49:K52"/>
    <mergeCell ref="J69:J72"/>
    <mergeCell ref="K69:K72"/>
    <mergeCell ref="J73:J76"/>
    <mergeCell ref="K73:K76"/>
    <mergeCell ref="J89:J92"/>
    <mergeCell ref="K89:K92"/>
    <mergeCell ref="J93:J96"/>
    <mergeCell ref="K93:K96"/>
    <mergeCell ref="I85:I88"/>
    <mergeCell ref="J85:J88"/>
    <mergeCell ref="K85:K88"/>
    <mergeCell ref="I77:I80"/>
    <mergeCell ref="J77:J80"/>
    <mergeCell ref="K77:K80"/>
    <mergeCell ref="I81:I84"/>
    <mergeCell ref="J81:J84"/>
    <mergeCell ref="K81:K84"/>
    <mergeCell ref="I65:I68"/>
    <mergeCell ref="B53:B56"/>
    <mergeCell ref="I53:I56"/>
    <mergeCell ref="J53:J56"/>
    <mergeCell ref="K53:K56"/>
    <mergeCell ref="B57:B60"/>
    <mergeCell ref="I57:I60"/>
    <mergeCell ref="J57:J60"/>
    <mergeCell ref="K57:K60"/>
    <mergeCell ref="I89:I92"/>
    <mergeCell ref="I33:I36"/>
    <mergeCell ref="B99:I99"/>
    <mergeCell ref="B100:I100"/>
    <mergeCell ref="J99:Y99"/>
    <mergeCell ref="J100:Y100"/>
    <mergeCell ref="V8:W8"/>
    <mergeCell ref="M7:O7"/>
    <mergeCell ref="S7:T7"/>
    <mergeCell ref="V7:W7"/>
    <mergeCell ref="B61:B64"/>
    <mergeCell ref="I61:I64"/>
    <mergeCell ref="J61:J64"/>
    <mergeCell ref="K61:K64"/>
    <mergeCell ref="L30:L32"/>
    <mergeCell ref="M30:N30"/>
    <mergeCell ref="O30:P30"/>
    <mergeCell ref="Q30:R30"/>
    <mergeCell ref="S30:T30"/>
    <mergeCell ref="U30:V30"/>
    <mergeCell ref="W30:X30"/>
    <mergeCell ref="M31:N31"/>
    <mergeCell ref="O31:P31"/>
    <mergeCell ref="Q31:R31"/>
    <mergeCell ref="K65:K68"/>
  </mergeCells>
  <conditionalFormatting sqref="L10">
    <cfRule type="cellIs" dxfId="2" priority="6" operator="greaterThan">
      <formula>$Q$10</formula>
    </cfRule>
  </conditionalFormatting>
  <conditionalFormatting sqref="Z97">
    <cfRule type="cellIs" dxfId="1" priority="1" operator="lessThan">
      <formula>$Q$10</formula>
    </cfRule>
    <cfRule type="cellIs" dxfId="0" priority="2" operator="greaterThan">
      <formula>$Q$10</formula>
    </cfRule>
  </conditionalFormatting>
  <pageMargins left="0.25" right="0.25" top="0.75" bottom="0.75" header="0.3" footer="0.3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Wafa</dc:creator>
  <cp:lastModifiedBy>DR. NORLIA BINTI MUHAMAD</cp:lastModifiedBy>
  <cp:lastPrinted>2018-10-22T23:12:30Z</cp:lastPrinted>
  <dcterms:created xsi:type="dcterms:W3CDTF">2018-10-10T04:32:43Z</dcterms:created>
  <dcterms:modified xsi:type="dcterms:W3CDTF">2024-05-13T08:51:21Z</dcterms:modified>
</cp:coreProperties>
</file>